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009048\Desktop\2-Aylık Finansal Tablolar\"/>
    </mc:Choice>
  </mc:AlternateContent>
  <xr:revisionPtr revIDLastSave="0" documentId="13_ncr:1_{DA94D157-27D8-4F42-A08A-95F2E8DD5870}" xr6:coauthVersionLast="36" xr6:coauthVersionMax="36" xr10:uidLastSave="{00000000-0000-0000-0000-000000000000}"/>
  <bookViews>
    <workbookView xWindow="0" yWindow="0" windowWidth="30720" windowHeight="13260" xr2:uid="{5EDDE42E-BEE4-4C8E-8D16-CA92D821B99B}"/>
  </bookViews>
  <sheets>
    <sheet name="Cari Varlıklar (Cons)" sheetId="1" r:id="rId1"/>
    <sheet name="Cari Olmayan Varlıklar (Cons)" sheetId="3" r:id="rId2"/>
    <sheet name="Kısa Vadeli Yükümlülükler (Cons" sheetId="4" r:id="rId3"/>
    <sheet name="Uzun Vadeli Yükümlülükler (Con)" sheetId="6" r:id="rId4"/>
    <sheet name="Özsermaye (Cons)" sheetId="8" r:id="rId5"/>
    <sheet name="Teknik PL (Cons)" sheetId="9" r:id="rId6"/>
    <sheet name="Teknik PL -2 (Cons;)" sheetId="10" r:id="rId7"/>
    <sheet name="Teknik Olmayan PL (Cons)" sheetId="12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10" l="1"/>
  <c r="E67" i="10"/>
  <c r="D67" i="10"/>
  <c r="C67" i="10"/>
  <c r="D38" i="8"/>
  <c r="C38" i="8"/>
  <c r="D6" i="3"/>
  <c r="C6" i="3"/>
  <c r="D6" i="1"/>
  <c r="C6" i="1"/>
  <c r="D5" i="1"/>
  <c r="C5" i="1"/>
  <c r="C5" i="3" s="1"/>
  <c r="D4" i="1"/>
  <c r="C4" i="1"/>
  <c r="C4" i="3" s="1"/>
  <c r="D3" i="1"/>
  <c r="C3" i="1"/>
  <c r="D5" i="3" l="1"/>
  <c r="C2" i="6"/>
  <c r="D2" i="6"/>
  <c r="D3" i="6"/>
  <c r="D4" i="6"/>
  <c r="C5" i="6"/>
  <c r="D5" i="6"/>
  <c r="C3" i="3"/>
  <c r="D3" i="3"/>
  <c r="D4" i="3"/>
  <c r="C4" i="6" l="1"/>
  <c r="C3" i="6"/>
</calcChain>
</file>

<file path=xl/sharedStrings.xml><?xml version="1.0" encoding="utf-8"?>
<sst xmlns="http://schemas.openxmlformats.org/spreadsheetml/2006/main" count="540" uniqueCount="377">
  <si>
    <t>VARLIKLAR</t>
  </si>
  <si>
    <t>Dipnot</t>
  </si>
  <si>
    <t>I- Cari Varlıklar</t>
  </si>
  <si>
    <t>A- Nakit ve Nakit Benzeri Varlıklar</t>
  </si>
  <si>
    <t>4.2 ve 14</t>
  </si>
  <si>
    <t>1- Kasa</t>
  </si>
  <si>
    <t>2- Alınan Çekler</t>
  </si>
  <si>
    <t>3- Bankalar</t>
  </si>
  <si>
    <t>4- Verilen Çekler ve Ödeme Emirleri</t>
  </si>
  <si>
    <t>5- Banka Garantili ve Üç Aydan Kısa Vadeli Kredi Kartı Alacakları</t>
  </si>
  <si>
    <t>6- Diğer Nakit ve Nakit Benzeri Varlıklar</t>
  </si>
  <si>
    <t>B- Finansal Varlıklar ile Riski Sigortalılara Ait</t>
  </si>
  <si>
    <t>Finansal Yatırımlar</t>
  </si>
  <si>
    <t>4.2 ve 11</t>
  </si>
  <si>
    <t>1- Satılmaya Hazır Finansal Varlıklar</t>
  </si>
  <si>
    <t>2- Vadeye Kadar Elde Tutulacak Finansal Varlıklar</t>
  </si>
  <si>
    <t>3- Alım Satım Amaçlı Finansal Varlıklar</t>
  </si>
  <si>
    <t>4- Krediler</t>
  </si>
  <si>
    <t>5- Krediler Karşılığı (-)</t>
  </si>
  <si>
    <t>6- Riski Hayat Poliçesi Sahiplerine Ait Finansal Yatırımlar</t>
  </si>
  <si>
    <t>7- Şirket Hissesi</t>
  </si>
  <si>
    <t>8- Finansal Varlıklar Değer Düşüklüğü Karşılığı (-)</t>
  </si>
  <si>
    <t>C- Esas Faaliyetlerden Alacaklar</t>
  </si>
  <si>
    <t>4.2 ve 12</t>
  </si>
  <si>
    <t>1- Sigortacılık Faaliyetlerinden Alacaklar</t>
  </si>
  <si>
    <t>2- Sigortacılık Faaliyetlerinden Alacaklar Karşılığı (-)</t>
  </si>
  <si>
    <t>3- Reasürans Faaliyetlerinden Alacaklar</t>
  </si>
  <si>
    <t>4- Reasürans Faaliyetlerinden Alacaklar Karşılığı (-)</t>
  </si>
  <si>
    <t>5- Sigorta ve Reasürans Şirketleri Nezdindeki Depolar</t>
  </si>
  <si>
    <t>6- Sigortalılara Krediler (İkrazlar)</t>
  </si>
  <si>
    <t>7- Sigortalılara Krediler (İkrazlar) Karşılığı (-)</t>
  </si>
  <si>
    <t>8- Emeklilik Faaliyetlerinden Alacaklar</t>
  </si>
  <si>
    <t>9- Esas Faaliyetlerden Kaynaklanan Şüpheli Alacaklar</t>
  </si>
  <si>
    <t>10- Esas Faaliyetlerden Kaynaklanan Şüpheli Alacaklar Karşılığı</t>
  </si>
  <si>
    <t>D- İlişkili Taraflardan Alacaklar</t>
  </si>
  <si>
    <t>1- Ortaklardan Alacaklar</t>
  </si>
  <si>
    <t>2- İştiraklerden Alacaklar</t>
  </si>
  <si>
    <t>3- Bağlı Ortaklıklardan Alacaklar</t>
  </si>
  <si>
    <t>4- Müşterek Yönetime Tabi Teşebbüslerden Alacaklar</t>
  </si>
  <si>
    <t>5- Personelden Alacaklar</t>
  </si>
  <si>
    <t>6- Diğer İlişkili Taraflardan Alacaklar</t>
  </si>
  <si>
    <t>7- İlişkili Taraflardan Alacaklar Reeskontu (-)</t>
  </si>
  <si>
    <t>8- İlişkili Taraflardan Şüpheli Alacaklar</t>
  </si>
  <si>
    <t>9- İlişkili Taraflardan Şüpheli Alacaklar Karşılığı (-)</t>
  </si>
  <si>
    <t>E- Diğer Alacaklar</t>
  </si>
  <si>
    <t>1- Finansal Kiralama Alacakları</t>
  </si>
  <si>
    <t>2- Kazanılmamış Finansal Kiralama Faiz Gelirleri (-)</t>
  </si>
  <si>
    <t>3- Verilen Depozito ve Teminatlar</t>
  </si>
  <si>
    <t>4- Diğer Çeşitli Alacaklar</t>
  </si>
  <si>
    <t>5- Diğer Çeşitli Alacaklar Reeskontu (-)</t>
  </si>
  <si>
    <t>6- Şüpheli Diğer Alacaklar</t>
  </si>
  <si>
    <t>7- Şüpheli Diğer Alacaklar Karşılığı (-)</t>
  </si>
  <si>
    <t>F- Gelecek Aylara Ait Giderler ve Gelir Tahakkukları</t>
  </si>
  <si>
    <t>1- Ertelenmiş Üretim Giderleri</t>
  </si>
  <si>
    <t>2- Tahakkuk Etmiş Faiz ve Kira Gelirleri</t>
  </si>
  <si>
    <t>3- Gelir Tahakkukları</t>
  </si>
  <si>
    <t>4- Gelecek Aylara Ait Diğer Giderler</t>
  </si>
  <si>
    <t>G- Diğer Cari Varlıklar</t>
  </si>
  <si>
    <t>1- Gelecek Aylar İhtiyacı Stoklar</t>
  </si>
  <si>
    <t>2- Peşin Ödenen Vergiler ve Fonlar</t>
  </si>
  <si>
    <t>3- Ertelenmiş Vergi Varlıkları</t>
  </si>
  <si>
    <t>4- İş Avansları</t>
  </si>
  <si>
    <t>5- Personele Verilen Avanslar</t>
  </si>
  <si>
    <t>4.2</t>
  </si>
  <si>
    <t>6- Sayım ve Tesellüm Noksanları</t>
  </si>
  <si>
    <t>7- Diğer Çeşitli Cari Varlıklar</t>
  </si>
  <si>
    <t>8- Diğer Cari Varlıklar Karşılığı (-)</t>
  </si>
  <si>
    <t>I- Cari Varlıklar Toplamı</t>
  </si>
  <si>
    <t>II- Cari Olmayan Varlıklar</t>
  </si>
  <si>
    <t>A- Esas Faaliyetlerden Alacaklar</t>
  </si>
  <si>
    <t>10- Esas Faaliyetlerden Kaynaklanan Şüpheli Alacaklar Karşılığı (-)</t>
  </si>
  <si>
    <t>B- İlişkili Taraflardan Alacaklar</t>
  </si>
  <si>
    <t>C- Diğer Alacaklar</t>
  </si>
  <si>
    <t>D- Finansal Varlıklar</t>
  </si>
  <si>
    <t>1- Bağlı Menkul Kıymetler</t>
  </si>
  <si>
    <t>2- İştirakler</t>
  </si>
  <si>
    <t>3- İştirakler Sermaye Taahhütleri (-)</t>
  </si>
  <si>
    <t>4- Bağlı Ortaklıklar</t>
  </si>
  <si>
    <t>5- Bağlı Ortaklıklar Sermaye Taahhütleri (-)</t>
  </si>
  <si>
    <t>6- Müşterek Yönetime Tabi Teşebbüsler</t>
  </si>
  <si>
    <t>7- Müşterek Yönetime Tabi Teşebbüsler Sermaye Taahhütleri (-)</t>
  </si>
  <si>
    <t>8- Finansal Varlıklar ve Riski Sigortalılara Ait Finansal Yatırımlar</t>
  </si>
  <si>
    <t>9- Diğer Finansal Varlıklar</t>
  </si>
  <si>
    <t>10- Finansal Varlıklar Değer Düşüklüğü Karşılığı (-)</t>
  </si>
  <si>
    <t>E- Maddi Varlıklar</t>
  </si>
  <si>
    <t>1- Yatırım Amaçlı Gayrimenkuller</t>
  </si>
  <si>
    <t>2- Yatırım Amaçlı Gayrimenkuller Değer Düşüklüğü Karşılığı (-)</t>
  </si>
  <si>
    <t>3- Kullanım Amaçlı Gayrimenkuller</t>
  </si>
  <si>
    <t>4- Makine ve Teçhizatlar</t>
  </si>
  <si>
    <t>5- Demirbaş ve Tesisatlar</t>
  </si>
  <si>
    <t>6- Motorlu Taşıtlar</t>
  </si>
  <si>
    <t>7- Diğer Maddi Varlıklar (Özel Maliyet Bedelleri Dahil)</t>
  </si>
  <si>
    <t>8- Kiralama Yoluyla Edinilmiş Maddi Varlıklar</t>
  </si>
  <si>
    <t>9- Birikmiş Amortismanlar</t>
  </si>
  <si>
    <t>10- Maddi Varlıklara İlişkin Avanslar (Yapılmakta Olan Yatırımlar Dahil)</t>
  </si>
  <si>
    <t>F- Maddi Olmayan Varlıklar</t>
  </si>
  <si>
    <t>1- Haklar</t>
  </si>
  <si>
    <t>2- Şerefiye</t>
  </si>
  <si>
    <t>3- Faaliyet Öncesi Döneme Ait Giderler</t>
  </si>
  <si>
    <t>4- Araştırma ve Geliştirme Giderleri</t>
  </si>
  <si>
    <t>5- Diğer Maddi Olmayan Varlıklar</t>
  </si>
  <si>
    <t>6- Birikmiş İtfalar (-)</t>
  </si>
  <si>
    <t>7- Maddi Olmayan Varlıklara İlişkin Avanslar</t>
  </si>
  <si>
    <t>G-Gelecek Yıllara Ait Giderler ve Gelir Tahakkukları</t>
  </si>
  <si>
    <t>2- Gelir Tahakkukları</t>
  </si>
  <si>
    <t>3- Gelecek Yıllara Ait Diğer Giderler</t>
  </si>
  <si>
    <t>H-Diğer Cari Olmayan Varlıklar</t>
  </si>
  <si>
    <t>1- Efektif Yabancı Para Hesapları</t>
  </si>
  <si>
    <t>2- Döviz Hesapları</t>
  </si>
  <si>
    <t>3- Gelecek Yıllar İhtiyacı Stoklar</t>
  </si>
  <si>
    <t>4- Peşin Ödenen Vergiler ve Fonlar</t>
  </si>
  <si>
    <t>5- Ertelenmiş Vergi Varlıkları</t>
  </si>
  <si>
    <t>6- Diğer Çeşitli Cari Olmayan Varlıklar</t>
  </si>
  <si>
    <t>7- Diğer Cari Olmayan Varlıklar Amortismanı (-)</t>
  </si>
  <si>
    <t>8- Diğer Cari Olmayan Varlıklar Karşılığı (-)</t>
  </si>
  <si>
    <t>II- Cari Olmayan Varlıklar Toplamı</t>
  </si>
  <si>
    <t>Varlıklar Toplamı</t>
  </si>
  <si>
    <t>YÜKÜMLÜLÜKLER</t>
  </si>
  <si>
    <t xml:space="preserve">      Dipnot</t>
  </si>
  <si>
    <t>III- Kısa Vadeli Yükümlülükler</t>
  </si>
  <si>
    <t>A- Finansal Borçlar</t>
  </si>
  <si>
    <t>1- Kredi Kuruluşlarına Borçlar</t>
  </si>
  <si>
    <t>2- Finansal Kiralama İşlemlerinden Borçlar</t>
  </si>
  <si>
    <t>3- Ertelenmiş Finansal Kiralama Borçlanma Maliyetleri (-)</t>
  </si>
  <si>
    <t>4- Uzun Vadeli Kredilerin Ana Para Taksitleri ve Faizleri</t>
  </si>
  <si>
    <t>5- Çıkarılmış Tahviller (Bonolar) Anapara, Taksit ve Faizleri</t>
  </si>
  <si>
    <t>6- Çıkarılmış Diğer Finansal Varlıklar</t>
  </si>
  <si>
    <t>7- Çıkarılmış Diğer Finansal Varlıklar İhraç Farkı (-)</t>
  </si>
  <si>
    <t>8- Diğer Finansal Borçlar (Yükümlülükler)</t>
  </si>
  <si>
    <t>B- Esas Faaliyetlerden Borçlar</t>
  </si>
  <si>
    <t>4.2 ve 19</t>
  </si>
  <si>
    <t>1- Sigortacılık Faaliyetlerinden Borçlar</t>
  </si>
  <si>
    <t>2- Reasürans Faaliyetlerinden Borçlar</t>
  </si>
  <si>
    <t>3- Sigorta ve Reasürans Şirketlerinden Alınan Depolar</t>
  </si>
  <si>
    <t>4- Emeklilik Faaliyetlerinden Borçlar</t>
  </si>
  <si>
    <t>5- Diğer Esas Faaliyetlerden Borçlar</t>
  </si>
  <si>
    <t>6- Diğer Esas Faaliyetlerden Borçlar Borç Senetleri Reeskontu (-)</t>
  </si>
  <si>
    <t>C-İlişkili Taraflara Borçlar</t>
  </si>
  <si>
    <t>1- Ortaklara Borçlar</t>
  </si>
  <si>
    <t>2- İştiraklere Borçlar</t>
  </si>
  <si>
    <t>3- Bağlı Ortaklıklara Borçlar</t>
  </si>
  <si>
    <t>4- Müşterek Yönetime Tabi Teşebbüslere Borçlar</t>
  </si>
  <si>
    <t>5- Personele Borçlar</t>
  </si>
  <si>
    <t>6- Diğer İlişkili Taraflara Borçlar</t>
  </si>
  <si>
    <t>D- Diğer Borçlar</t>
  </si>
  <si>
    <t>1- Alınan Depozito ve Teminatlar</t>
  </si>
  <si>
    <t>2- Tedavi Giderlerine İlişkin SGK'ya Borçlar</t>
  </si>
  <si>
    <t>3- Diğer Çeşitli Borçlar</t>
  </si>
  <si>
    <t>19 ve 47</t>
  </si>
  <si>
    <t>4- Diğer Çeşitli Borçlar Reeskontu (-)</t>
  </si>
  <si>
    <t>E-Sigortacılık Teknik Karşılıkları</t>
  </si>
  <si>
    <t>1- Kazanılmamış Primler Karşılığı - Net</t>
  </si>
  <si>
    <t>2- Devam Eden Riskler Karşılığı - Net</t>
  </si>
  <si>
    <t>2.23 ve 17</t>
  </si>
  <si>
    <t>3- Matematik Karşılıklar - Net</t>
  </si>
  <si>
    <t>4- Muallak Tazminat Karşılığı - Net</t>
  </si>
  <si>
    <t>4.2 ve 17</t>
  </si>
  <si>
    <t>5- İkramiye ve İndirimler Karşılığı - Net</t>
  </si>
  <si>
    <t>6- Diğer Teknik Karşılıklar - Net</t>
  </si>
  <si>
    <t>10 ve 17</t>
  </si>
  <si>
    <t>F- Ödenecek Vergi ve Benzeri Diğer Yükümlülükler İle Karşılıkları</t>
  </si>
  <si>
    <t>1- Ödenecek Vergi ve Fonlar</t>
  </si>
  <si>
    <t>2- Ödenecek Sosyal Güvenlik Kesintileri</t>
  </si>
  <si>
    <t>3- Vadesi Geçmiş, Ertelenmiş veya Taksitlendirilmiş Vergi</t>
  </si>
  <si>
    <t>ve Diğer Yükümlülükler</t>
  </si>
  <si>
    <t>4- Ödenecek Diğer Vergi ve Benzeri Yükümlülükler</t>
  </si>
  <si>
    <t>5- Dönem Karı Vergi ve Diğer Yasal Yükümlülük Karşılıkları</t>
  </si>
  <si>
    <t>6- Dönem Karının Peşin Ödenen Vergi ve Diğer Yükümlülükleri (-)</t>
  </si>
  <si>
    <t>7- Diğer Vergi ve Benzeri Yükümlülük Karşılıkları</t>
  </si>
  <si>
    <t>G- Diğer Risklere İlişkin Karşılıklar</t>
  </si>
  <si>
    <t>1- Kıdem Tazminatı Karşılığı</t>
  </si>
  <si>
    <t>2- Sosyal Yardım Sandığı Varlık Açıkları Karşılığı</t>
  </si>
  <si>
    <t>3- Maliyet Giderleri Karşılığı</t>
  </si>
  <si>
    <t>H- Gelecek Aylara Ait Gelirler ve Gider Tahakkukları</t>
  </si>
  <si>
    <t>1- Ertelenmiş Komisyon Gelirleri</t>
  </si>
  <si>
    <t>10 ve 19</t>
  </si>
  <si>
    <t>2- Gider Tahakkukları</t>
  </si>
  <si>
    <t>3- Gelecek Aylara Ait Diğer Gelirler</t>
  </si>
  <si>
    <t>I- Diğer Kısa Vadeli Yükümlülükler</t>
  </si>
  <si>
    <t>1- Ertelenmiş Vergi Yükümlüğü</t>
  </si>
  <si>
    <t>2- Sayım ve Tesellüm Fazlalıkları</t>
  </si>
  <si>
    <t>3- Diğer Çeşitli Kısa Vadeli Yükümlülükler</t>
  </si>
  <si>
    <t>III - Kısa Vadeli Yükümlülükler Toplamı</t>
  </si>
  <si>
    <t>IV- Uzun Vadeli Yükümlülükler</t>
  </si>
  <si>
    <t>4.2 ve 20</t>
  </si>
  <si>
    <t>4- Çıkarılmış Tahviller</t>
  </si>
  <si>
    <t>5- Çıkarılmış Diğer Finansal Varlıklar</t>
  </si>
  <si>
    <t>6- Çıkarılmış Diğer Finansal Varlıklar İhraç Farkı (-)</t>
  </si>
  <si>
    <t>7- Diğer Finansal Borçlar (Yükümlülükler)</t>
  </si>
  <si>
    <t>C- İlişkili Taraflara Borçlar</t>
  </si>
  <si>
    <t>E- Sigortacılık Teknik Karşılıkları</t>
  </si>
  <si>
    <t>2.25 ve 17</t>
  </si>
  <si>
    <t>F- Diğer Yükümlülükler ve Karşılıkları</t>
  </si>
  <si>
    <t>1- Ödenecek Diğer Yükümlülükler</t>
  </si>
  <si>
    <t>2- Vadesi Geçmiş, Ertelenmiş veya Taksitlendirilmiş</t>
  </si>
  <si>
    <t>Vergi ve Diğer Yükümlülükler</t>
  </si>
  <si>
    <t>3- Diğer Borç ve Gider Karşılıkları</t>
  </si>
  <si>
    <t>H-Gelecek Yıllara Ait Gelirler ve Gider Tahakkukları</t>
  </si>
  <si>
    <t>3- Gelecek Yıllara Ait Diğer Gelirler</t>
  </si>
  <si>
    <t>I- Diğer Uzun Vadeli Yükümlülükler</t>
  </si>
  <si>
    <t>1- Ertelenmiş Vergi Yükümlülüğü</t>
  </si>
  <si>
    <t>2- Diğer Uzun Vadeli Yükümlülükler</t>
  </si>
  <si>
    <t>IV- Uzun Vadeli Yükümlülükler Toplamı</t>
  </si>
  <si>
    <t>ÖZSERMAYE</t>
  </si>
  <si>
    <t>V- Özsermaye</t>
  </si>
  <si>
    <t>A- Ödenmiş Sermaye</t>
  </si>
  <si>
    <t>2.13 ve 15</t>
  </si>
  <si>
    <t>1- (Nominal) Sermaye</t>
  </si>
  <si>
    <t>2- Ödenmemiş Sermaye (-)</t>
  </si>
  <si>
    <t>3- Sermaye Düzeltmesi Olumlu Farkları</t>
  </si>
  <si>
    <t>4- Sermaye Düzeltmesi Olumsuz Farkları (-)</t>
  </si>
  <si>
    <t>5- Tescili Beklenen Sermaye</t>
  </si>
  <si>
    <t>B- Sermaye Yedekleri</t>
  </si>
  <si>
    <t>1- Hisse Senedi İhraç Primleri</t>
  </si>
  <si>
    <t>2- Hisse Senedi İptal Karları</t>
  </si>
  <si>
    <t>3- Sermayeye Eklenecek Satış Karları</t>
  </si>
  <si>
    <t>4- Yabancı Para Çevirim Farkları</t>
  </si>
  <si>
    <t>5- Diğer Sermaye Yedekleri</t>
  </si>
  <si>
    <t>C- Kar Yedekleri</t>
  </si>
  <si>
    <t>1- Yasal Yedekler</t>
  </si>
  <si>
    <t>2- Statü Yedekleri</t>
  </si>
  <si>
    <t>3- Olağanüstü Yedekler</t>
  </si>
  <si>
    <t>4- Özel Fonlar (Yedekler)</t>
  </si>
  <si>
    <t>5- Finansal Varlıkların Değerlemesi</t>
  </si>
  <si>
    <t>6- Diğer Kar Yedekleri</t>
  </si>
  <si>
    <t>D- Geçmiş Yıllar Karları</t>
  </si>
  <si>
    <t>1- Geçmiş Yıllar Karları</t>
  </si>
  <si>
    <t>E-Geçmiş Yıllar Zararları (-)</t>
  </si>
  <si>
    <t>1- Geçmiş Yıllar Zararları</t>
  </si>
  <si>
    <t>F-Dönem Net Karı/Zararı</t>
  </si>
  <si>
    <t>1- Dönem Net Karı</t>
  </si>
  <si>
    <t>2- Dönem Net Zararı (-)</t>
  </si>
  <si>
    <t>3-Dağıtıma Konu Olmayan Dönem Karı</t>
  </si>
  <si>
    <t>Özsermaye Toplamı</t>
  </si>
  <si>
    <t>Özsermaye ve Yükümlülükler Toplamı</t>
  </si>
  <si>
    <t>Sınırlı</t>
  </si>
  <si>
    <t xml:space="preserve"> I-TEKNİK BÖLÜM</t>
  </si>
  <si>
    <t>Denetimden 
Geçmiş</t>
  </si>
  <si>
    <t>Denetimden 
Geçmemiş</t>
  </si>
  <si>
    <t>Cari Dönem</t>
  </si>
  <si>
    <t>Önceki Dönem</t>
  </si>
  <si>
    <t>1 Ocak - 
30 Eylül 2025</t>
  </si>
  <si>
    <t>1 Temmuz - 
30 Eylül 2025</t>
  </si>
  <si>
    <t>1 Ocak - 
30 Eylül 2024</t>
  </si>
  <si>
    <t>1 Temmuz - 
30 Eylül 2024</t>
  </si>
  <si>
    <t>A- Hayat Dışı Teknik Gelir</t>
  </si>
  <si>
    <t>1- Kazanılmış Primler (Reasürör Payı Düşülmüş Olarak)</t>
  </si>
  <si>
    <t>1.1- Yazılan Primler (Reasürör Payı Düşülmüş Olarak)</t>
  </si>
  <si>
    <t>5,17, 24</t>
  </si>
  <si>
    <t>1.1.1- Brüt Yazılan Primler</t>
  </si>
  <si>
    <t>17, 24</t>
  </si>
  <si>
    <t>1.1.2- Reasüröre Devredilen Primler</t>
  </si>
  <si>
    <t>10, 17, 24</t>
  </si>
  <si>
    <t>1.1.3- SGK'ya Aktarılan Primler</t>
  </si>
  <si>
    <t>1.2- Kazanılmamış Primler Karşılığında Değişim</t>
  </si>
  <si>
    <t>(Reasürör Payı ve Devreden Kısım Düşülmüş Olarak)</t>
  </si>
  <si>
    <t>5, 17</t>
  </si>
  <si>
    <t>1.2.1- Kazanılmamış Primler Karşılığı</t>
  </si>
  <si>
    <t>1.2.2- Kazanılmamış Primler Karşılığında Reasürör Payı</t>
  </si>
  <si>
    <t>10, 17</t>
  </si>
  <si>
    <t>1.2.3- Kazanılmamış Primler Karşılığında SGK Payı</t>
  </si>
  <si>
    <t>1.3- Devam Eden Riskler Karşılığında Değişim</t>
  </si>
  <si>
    <t>1.3.1- Devam Eden Riskler Karşılığı</t>
  </si>
  <si>
    <t>1.3.2- Devam Eden Riskler Karşılığında Reasürör Payı</t>
  </si>
  <si>
    <t>2- Teknik Olmayan Bölümden Aktarılan Yatırım Gelirleri</t>
  </si>
  <si>
    <t>3- Diğer Teknik Gelirler (Reasürör Payı Düşülmüş Olarak)</t>
  </si>
  <si>
    <t>3.1- Brüt Diğer Teknik Gelirler</t>
  </si>
  <si>
    <t>3.2- Brüt Diğer Teknik Gelirlerde Reasürör Payı</t>
  </si>
  <si>
    <t>4- Tahakkuk Eden Rücu ve Sovtaj Gelirleri</t>
  </si>
  <si>
    <t>B- Hayat Dışı Teknik Gider</t>
  </si>
  <si>
    <t>1- Gerçekleşen Tazminatlar (Reasürör Payı Düşülmüş Olarak)</t>
  </si>
  <si>
    <t>1.1- Ödenen Tazminatlar (Reasürör Payı Düşülmüş Olarak)</t>
  </si>
  <si>
    <t>1.1.1- Brüt Ödenen Tazminatlar</t>
  </si>
  <si>
    <t>1.1.2- Ödenen Tazminatlarda Reasürör Payı</t>
  </si>
  <si>
    <t>1.2- Muallak Tazminatlar Karşılığında Değişim</t>
  </si>
  <si>
    <t>1.2.1- Muallak Tazminatlar Karşılığı</t>
  </si>
  <si>
    <t>1.2.2- Muallak Tazminatlar Karşılığında Reasürör Payı</t>
  </si>
  <si>
    <t>2- İkramiye ve İndirimler Karşılığında Değişim</t>
  </si>
  <si>
    <t>2.1- İkramiye ve İndirimler Karşılığı</t>
  </si>
  <si>
    <t>2.2- İkramiye ve İndirimler Karşılığında Reasürör Payı</t>
  </si>
  <si>
    <t>3- Diğer Teknik Karşılıklarda Değişim</t>
  </si>
  <si>
    <t>4- Faaliyet Giderleri</t>
  </si>
  <si>
    <t>5, 32</t>
  </si>
  <si>
    <t>5- Matematik Karşılıklarda Değişim</t>
  </si>
  <si>
    <t>5.1- Matematik Karşılıklar</t>
  </si>
  <si>
    <t>5.2- Matematik Karşılıklarda Reasürör Payı</t>
  </si>
  <si>
    <t>6- Diğer Teknik Giderler</t>
  </si>
  <si>
    <t>6.1- Brüt Diğer Teknik Giderler</t>
  </si>
  <si>
    <t>6.2- Brüt Diğer Teknik Giderlerde Reasürör Payı</t>
  </si>
  <si>
    <t>C- Teknik Bölüm Dengesi- Hayat Dışı (A - B)</t>
  </si>
  <si>
    <t>D- Hayat Teknik Gelir</t>
  </si>
  <si>
    <t>1.1- Yazılan Primler (Reasürör payı Düşülmüş Olarak)</t>
  </si>
  <si>
    <t>2- Hayat Branşı Yatırım Geliri</t>
  </si>
  <si>
    <t>3- Yatırımlardaki Gerçekleşmemiş Karlar</t>
  </si>
  <si>
    <t>4- Diğer Teknik Gelirler (Reasürör Payı Düşülmüş Olarak)</t>
  </si>
  <si>
    <t>4.1- Brüt Diğer Teknik Gelirler</t>
  </si>
  <si>
    <t>4.2- Brüt Diğer Teknik Gelirlerde Reasürör Payı</t>
  </si>
  <si>
    <t>5- Tahakkuk Eden Rücu Gelirleri</t>
  </si>
  <si>
    <t>E- Hayat Teknik Gider</t>
  </si>
  <si>
    <t>3- Hayat Matematik Karşılığında Değişim</t>
  </si>
  <si>
    <t>3.1- Matematik Karşılıklar</t>
  </si>
  <si>
    <t>3.1.1- Aktüeryal Matematik Karşılıklar</t>
  </si>
  <si>
    <t>3.1.2- Kar Payı Karşılığı (Yatırım Riski Poliçe</t>
  </si>
  <si>
    <t>Sahiplerine Ait Poliçeler İçin Ayrılan Karş.)</t>
  </si>
  <si>
    <t>3.2- Matematik Karşılığında Reasürör Payı</t>
  </si>
  <si>
    <t>3.2.1- Aktüeryal Matematik Karşılıklar Reasürör Payı</t>
  </si>
  <si>
    <t>3.2.2- Kar Payı Karşılığı Reasürör Payı (Yatırım Riski Poliçe Sahiplerine Ait
Poliçeler İçin Ayrılan Karş.)</t>
  </si>
  <si>
    <t>4- Diğer Teknik Karşılıklarda Değişim (Reasürör Payı ve Devreden Kısım Düşülmüş Olarak)</t>
  </si>
  <si>
    <t>5- Faaliyet Giderleri</t>
  </si>
  <si>
    <t>6- Yatırım Giderleri</t>
  </si>
  <si>
    <t>7- Yatırımlardaki Gerçekleşmemiş Zararlar</t>
  </si>
  <si>
    <t>8- Teknik Olmayan Bölüme Aktarılan Yatırım Gelirleri</t>
  </si>
  <si>
    <t>F- Teknik Bölüm Dengesi- Hayat (D - E)</t>
  </si>
  <si>
    <t>G- Emeklilik Teknik Gelir</t>
  </si>
  <si>
    <t>1- Fon İşletim Gelirleri</t>
  </si>
  <si>
    <t>2- Yönetim Gideri Kesintisi</t>
  </si>
  <si>
    <t>3- Giriş Aidatı Gelirleri</t>
  </si>
  <si>
    <t>4- Ara Verme Halinde Yönetim Gideri Kesintisi</t>
  </si>
  <si>
    <t>5- Özel Hizmet Gideri Kesintisi</t>
  </si>
  <si>
    <t>6- Sermaye Tahsis Avansı Değer Artış Gelirleri</t>
  </si>
  <si>
    <t>7- Diğer Teknik Gelirler</t>
  </si>
  <si>
    <t>H- Emeklilik Teknik Gideri</t>
  </si>
  <si>
    <t>1- Fon İşletim Giderleri</t>
  </si>
  <si>
    <t>2- Sermaye Tahsis Avansları Değer Azalış Giderleri</t>
  </si>
  <si>
    <t>3- Faaliyet Giderleri</t>
  </si>
  <si>
    <t>4- Diğer Teknik Giderler</t>
  </si>
  <si>
    <t>I- Teknik Bölüm Dengesi- Emeklilik (G - H)</t>
  </si>
  <si>
    <t>II -TEKNİK OLMAYAN BÖLÜM</t>
  </si>
  <si>
    <t>C- Teknik Bölüm Dengesi- Hayat Dışı (A-B)</t>
  </si>
  <si>
    <t>F- Teknik Bölüm Dengesi- Hayat (D-E)</t>
  </si>
  <si>
    <t>I - Teknik Bölüm Dengesi- Emeklilik (G-H)</t>
  </si>
  <si>
    <t>J- Genel Teknik Bölüm Dengesi (C+F+I)</t>
  </si>
  <si>
    <t>K- Yatırım Gelirleri</t>
  </si>
  <si>
    <t>1- Finansal Yatırımlardan Elde Edilen Gelirler</t>
  </si>
  <si>
    <t>2- Finansal Yatırımların Nakde Çevrilmesinden</t>
  </si>
  <si>
    <t>Elde Edilen Karlar</t>
  </si>
  <si>
    <t>3- Finansal Yatırımların Değerlemesi</t>
  </si>
  <si>
    <t>4- Kambiyo Karları</t>
  </si>
  <si>
    <t>5- İştiraklerden Gelirler</t>
  </si>
  <si>
    <t>6- Bağlı Ortaklıklar ve Müşterek Yönetime</t>
  </si>
  <si>
    <t>Tabi Teşebbüslerden Gelirler</t>
  </si>
  <si>
    <t>7- Arazi, Arsa ile Binalardan Elde Edilen Gelirler</t>
  </si>
  <si>
    <t>7, 26</t>
  </si>
  <si>
    <t>8- Türev Ürünlerden Elde Edilen Gelirler</t>
  </si>
  <si>
    <t>9- Diğer Yatırımlar</t>
  </si>
  <si>
    <t>10- Hayat Teknik Bölümünden Aktarılan Yatırım Gelirleri</t>
  </si>
  <si>
    <t>L- Yatırım Giderleri</t>
  </si>
  <si>
    <t>1- Yatırım Yönetim Giderleri - Faiz Dahil</t>
  </si>
  <si>
    <t>2- Yatırımlar Değer Azalışları</t>
  </si>
  <si>
    <t>3- Yatırımların Nakde Çevrilmesi Sonucunda Oluşan Zararlar</t>
  </si>
  <si>
    <t>4- Hayat Dışı Teknik Bölümüne Aktarılan Yatırım Gelirleri</t>
  </si>
  <si>
    <t>5- Türev Ürünler Sonucunda Oluşan Zararlar</t>
  </si>
  <si>
    <t>6- Kambiyo Zararları</t>
  </si>
  <si>
    <t>7- Amortisman Giderleri</t>
  </si>
  <si>
    <t>8- Diğer Yatırım Giderleri</t>
  </si>
  <si>
    <t>M- Diğer Faaliyetlerden ve Olağandışı</t>
  </si>
  <si>
    <t>Faaliyetlerden Gelir ve Karlar ile Gider ve Zararlar</t>
  </si>
  <si>
    <t>1- Karşılıklar Hesabı</t>
  </si>
  <si>
    <t>2- Reeskont Hesabı</t>
  </si>
  <si>
    <t>3- Özellikli Sigortalar Hesabı</t>
  </si>
  <si>
    <t>4- Enflasyon Düzeltmesi Hesabı</t>
  </si>
  <si>
    <t>5- Ertelenmiş Vergi Varlığı Hesabı</t>
  </si>
  <si>
    <t>21 ve 35</t>
  </si>
  <si>
    <t>6- Ertelenmiş Vergi Yükümlülüğü Gideri</t>
  </si>
  <si>
    <t>7- Diğer Gelir ve Karlar</t>
  </si>
  <si>
    <t>8- Diğer Gider ve Zararlar</t>
  </si>
  <si>
    <t>9- Önceki Yıl Gelir ve Karları</t>
  </si>
  <si>
    <t>10- Önceki Yıl Gider ve Zararları</t>
  </si>
  <si>
    <t>N- Dönem Net Karı veya Zararı</t>
  </si>
  <si>
    <t>1- Dönem Karı ve Zararı</t>
  </si>
  <si>
    <t>2- Dönem Karı Vergi ve Diğer Yasal Yükümlülük Karşılıkları</t>
  </si>
  <si>
    <t>3- Dönem Net Kar veya Zararı</t>
  </si>
  <si>
    <t>4- Enflasyon Düzeltme Hesabı</t>
  </si>
  <si>
    <t>Bağımsız Sınırlı</t>
  </si>
  <si>
    <t>Bağımsız</t>
  </si>
  <si>
    <t>Denetimden Geçmemiş</t>
  </si>
  <si>
    <t>Denetimden Geçmiş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</si>
</sst>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F]d\ mmmm\ yyyy;@"/>
    <numFmt numFmtId="165" formatCode="#,##0;\(#,##0\);&quot;-&quot;"/>
  </numFmts>
  <fonts count="3" x14ac:knownFonts="1">
    <font>
      <sz val="11"/>
      <color theme="1"/>
      <name val="Calibri"/>
      <family val="2"/>
      <charset val="162"/>
      <scheme val="minor"/>
    </font>
    <font>
      <b/>
      <sz val="6.5"/>
      <color theme="1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3" fontId="2" fillId="0" borderId="0" xfId="0" applyNumberFormat="1" applyFont="1" applyAlignment="1">
      <alignment horizontal="left" wrapText="1"/>
    </xf>
    <xf numFmtId="0" fontId="2" fillId="0" borderId="0" xfId="0" applyFont="1" applyAlignment="1"/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left" wrapText="1"/>
    </xf>
    <xf numFmtId="3" fontId="2" fillId="0" borderId="3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165" fontId="1" fillId="0" borderId="0" xfId="0" applyNumberFormat="1" applyFont="1" applyAlignment="1">
      <alignment horizontal="right" wrapText="1"/>
    </xf>
    <xf numFmtId="165" fontId="2" fillId="0" borderId="0" xfId="0" applyNumberFormat="1" applyFont="1" applyAlignment="1"/>
    <xf numFmtId="165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/>
    <xf numFmtId="49" fontId="2" fillId="0" borderId="0" xfId="0" applyNumberFormat="1" applyFont="1" applyAlignment="1">
      <alignment horizontal="right" wrapText="1"/>
    </xf>
    <xf numFmtId="0" fontId="1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165" fontId="1" fillId="0" borderId="4" xfId="0" applyNumberFormat="1" applyFont="1" applyBorder="1" applyAlignment="1">
      <alignment horizontal="right" wrapText="1"/>
    </xf>
    <xf numFmtId="3" fontId="2" fillId="0" borderId="0" xfId="0" applyNumberFormat="1" applyFont="1" applyAlignme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horizontal="right" wrapText="1"/>
    </xf>
    <xf numFmtId="0" fontId="1" fillId="0" borderId="0" xfId="0" applyFont="1"/>
    <xf numFmtId="49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49" fontId="1" fillId="0" borderId="0" xfId="0" applyNumberFormat="1" applyFont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165" fontId="2" fillId="0" borderId="0" xfId="0" applyNumberFormat="1" applyFont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right" vertical="center" wrapText="1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15" fontId="1" fillId="0" borderId="0" xfId="0" applyNumberFormat="1" applyFont="1" applyBorder="1" applyAlignment="1">
      <alignment horizontal="right" wrapText="1"/>
    </xf>
    <xf numFmtId="0" fontId="1" fillId="0" borderId="5" xfId="0" applyFont="1" applyBorder="1" applyAlignment="1">
      <alignment horizontal="left" wrapText="1"/>
    </xf>
    <xf numFmtId="49" fontId="1" fillId="0" borderId="5" xfId="0" applyNumberFormat="1" applyFont="1" applyBorder="1" applyAlignment="1">
      <alignment horizontal="right" wrapText="1"/>
    </xf>
    <xf numFmtId="15" fontId="1" fillId="0" borderId="5" xfId="0" applyNumberFormat="1" applyFont="1" applyBorder="1" applyAlignment="1">
      <alignment horizontal="right" wrapText="1"/>
    </xf>
    <xf numFmtId="49" fontId="1" fillId="0" borderId="0" xfId="0" applyNumberFormat="1" applyFont="1" applyAlignment="1">
      <alignment horizontal="right" wrapText="1"/>
    </xf>
    <xf numFmtId="165" fontId="2" fillId="0" borderId="0" xfId="0" applyNumberFormat="1" applyFont="1" applyAlignment="1">
      <alignment horizontal="left" wrapText="1"/>
    </xf>
    <xf numFmtId="165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1" fillId="0" borderId="6" xfId="0" applyNumberFormat="1" applyFont="1" applyBorder="1" applyAlignment="1">
      <alignment horizontal="right" wrapText="1"/>
    </xf>
    <xf numFmtId="165" fontId="1" fillId="0" borderId="6" xfId="0" applyNumberFormat="1" applyFont="1" applyBorder="1" applyAlignment="1">
      <alignment horizontal="right" wrapText="1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165" fontId="1" fillId="0" borderId="3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5" fontId="1" fillId="0" borderId="0" xfId="0" applyNumberFormat="1" applyFont="1" applyAlignment="1">
      <alignment wrapText="1"/>
    </xf>
    <xf numFmtId="0" fontId="1" fillId="0" borderId="7" xfId="0" applyFont="1" applyBorder="1" applyAlignment="1">
      <alignment horizontal="left" wrapText="1"/>
    </xf>
    <xf numFmtId="49" fontId="2" fillId="0" borderId="7" xfId="0" applyNumberFormat="1" applyFont="1" applyBorder="1" applyAlignment="1">
      <alignment horizontal="center" wrapText="1"/>
    </xf>
    <xf numFmtId="165" fontId="1" fillId="0" borderId="7" xfId="0" applyNumberFormat="1" applyFont="1" applyFill="1" applyBorder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1" fillId="0" borderId="2" xfId="0" applyNumberFormat="1" applyFont="1" applyBorder="1" applyAlignment="1">
      <alignment horizontal="right" wrapText="1"/>
    </xf>
    <xf numFmtId="49" fontId="2" fillId="0" borderId="4" xfId="0" applyNumberFormat="1" applyFont="1" applyBorder="1" applyAlignment="1">
      <alignment horizontal="right" wrapText="1"/>
    </xf>
    <xf numFmtId="165" fontId="2" fillId="0" borderId="4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009048/Desktop/TS%20Foot&amp;Cross%202025Q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Sheet"/>
      <sheetName val="Cari Varlıklar"/>
      <sheetName val="Cari Olmayan Varlıklar"/>
      <sheetName val="Cari Olmayan Varlıklar (Cons)"/>
      <sheetName val="Kısa Vadeli Yükümlülükler"/>
      <sheetName val="Uzun Vadeli Yükümlülükler"/>
      <sheetName val="Uzun Vadeli Yükümlülükler (Con)"/>
      <sheetName val="Özsermaye"/>
      <sheetName val="Özsermaye (Cons)"/>
      <sheetName val="Teknik PL"/>
      <sheetName val="Teknik PL -2"/>
      <sheetName val="Teknik Olmayan PL"/>
      <sheetName val="Teknik Olmayan PL (Cons)"/>
      <sheetName val="Nakit Akım"/>
      <sheetName val="Özsermaye Değişim"/>
      <sheetName val="Dönem Karının Dağıtımı"/>
      <sheetName val="Özsermaye Değişim (Cons)"/>
      <sheetName val="1.5"/>
      <sheetName val="1.6"/>
      <sheetName val="2.5"/>
      <sheetName val="2.13"/>
      <sheetName val="2.18"/>
      <sheetName val="2.20"/>
      <sheetName val="2.23"/>
      <sheetName val="2.24"/>
      <sheetName val="2.24 HGT"/>
      <sheetName val="2.24 KO"/>
      <sheetName val="2.25"/>
      <sheetName val="4.1"/>
      <sheetName val="4.2"/>
      <sheetName val="4.2-1"/>
      <sheetName val="4.2-2"/>
      <sheetName val="4.2-3"/>
      <sheetName val="4.2-4"/>
      <sheetName val="4.2-5"/>
      <sheetName val="4.2-5 (Cons)"/>
      <sheetName val="5"/>
      <sheetName val="5 (Cons)"/>
      <sheetName val="6"/>
      <sheetName val="7"/>
      <sheetName val="8"/>
      <sheetName val="9"/>
      <sheetName val="9 (Cons)"/>
      <sheetName val="10"/>
      <sheetName val="11"/>
      <sheetName val="12"/>
      <sheetName val="14"/>
      <sheetName val="15"/>
      <sheetName val="15 (Cons)"/>
      <sheetName val="17"/>
      <sheetName val="17-1"/>
      <sheetName val="17-2"/>
      <sheetName val="17-3"/>
      <sheetName val="19"/>
      <sheetName val="20"/>
      <sheetName val="21"/>
      <sheetName val="21 (Cons)"/>
      <sheetName val="23"/>
      <sheetName val="24"/>
      <sheetName val="26"/>
      <sheetName val="26 (Cons)"/>
      <sheetName val="32"/>
      <sheetName val="33"/>
      <sheetName val="35"/>
      <sheetName val="35 (Cons)"/>
      <sheetName val="37"/>
      <sheetName val="37 (Cons)"/>
      <sheetName val="45"/>
      <sheetName val="47"/>
      <sheetName val="47-1"/>
    </sheetNames>
    <sheetDataSet>
      <sheetData sheetId="0">
        <row r="2">
          <cell r="H2" t="str">
            <v>Bağımsız Sınırlı</v>
          </cell>
          <cell r="J2" t="str">
            <v>Bağımsız</v>
          </cell>
        </row>
        <row r="3">
          <cell r="H3" t="str">
            <v>Denetimden Geçmemiş</v>
          </cell>
          <cell r="J3" t="str">
            <v>Denetimden Geçmiş</v>
          </cell>
        </row>
        <row r="4">
          <cell r="H4" t="str">
            <v>Cari Dönem</v>
          </cell>
          <cell r="J4" t="str">
            <v>Önceki Dönem</v>
          </cell>
        </row>
        <row r="5">
          <cell r="H5">
            <v>45930</v>
          </cell>
          <cell r="J5">
            <v>45657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2BA9F-0A2B-447B-806E-CC4059A549D5}">
  <sheetPr>
    <tabColor theme="7" tint="0.39997558519241921"/>
  </sheetPr>
  <dimension ref="A1:D69"/>
  <sheetViews>
    <sheetView showGridLines="0" tabSelected="1" zoomScaleNormal="100" workbookViewId="0">
      <selection activeCell="I11" sqref="I11"/>
    </sheetView>
  </sheetViews>
  <sheetFormatPr defaultColWidth="14.44140625" defaultRowHeight="9" x14ac:dyDescent="0.2"/>
  <cols>
    <col min="1" max="1" width="38.44140625" style="4" customWidth="1"/>
    <col min="2" max="2" width="14.44140625" style="4"/>
    <col min="3" max="3" width="15.5546875" style="25" customWidth="1"/>
    <col min="4" max="4" width="13.88671875" style="25" bestFit="1" customWidth="1"/>
    <col min="5" max="16384" width="14.44140625" style="4"/>
  </cols>
  <sheetData>
    <row r="1" spans="1:4" x14ac:dyDescent="0.2">
      <c r="A1" s="1"/>
      <c r="B1" s="2"/>
      <c r="C1" s="3"/>
      <c r="D1" s="3"/>
    </row>
    <row r="2" spans="1:4" ht="9.6" thickBot="1" x14ac:dyDescent="0.25">
      <c r="A2" s="1"/>
      <c r="B2" s="2"/>
      <c r="C2" s="3"/>
      <c r="D2" s="3"/>
    </row>
    <row r="3" spans="1:4" x14ac:dyDescent="0.2">
      <c r="A3" s="5"/>
      <c r="B3" s="6"/>
      <c r="C3" s="7" t="str">
        <f>[1]SummarySheet!H2</f>
        <v>Bağımsız Sınırlı</v>
      </c>
      <c r="D3" s="7" t="str">
        <f>[1]SummarySheet!J2</f>
        <v>Bağımsız</v>
      </c>
    </row>
    <row r="4" spans="1:4" ht="9" customHeight="1" x14ac:dyDescent="0.2">
      <c r="A4" s="1" t="s">
        <v>0</v>
      </c>
      <c r="B4" s="2"/>
      <c r="C4" s="8" t="str">
        <f>[1]SummarySheet!H3</f>
        <v>Denetimden Geçmemiş</v>
      </c>
      <c r="D4" s="8" t="str">
        <f>[1]SummarySheet!J3</f>
        <v>Denetimden Geçmiş</v>
      </c>
    </row>
    <row r="5" spans="1:4" x14ac:dyDescent="0.2">
      <c r="A5" s="2"/>
      <c r="B5" s="2"/>
      <c r="C5" s="8" t="str">
        <f>[1]SummarySheet!H4</f>
        <v>Cari Dönem</v>
      </c>
      <c r="D5" s="8" t="str">
        <f>[1]SummarySheet!J4</f>
        <v>Önceki Dönem</v>
      </c>
    </row>
    <row r="6" spans="1:4" ht="9.6" thickBot="1" x14ac:dyDescent="0.25">
      <c r="A6" s="9"/>
      <c r="B6" s="10" t="s">
        <v>1</v>
      </c>
      <c r="C6" s="11">
        <f>[1]SummarySheet!H5</f>
        <v>45930</v>
      </c>
      <c r="D6" s="11">
        <f>[1]SummarySheet!J5</f>
        <v>45657</v>
      </c>
    </row>
    <row r="7" spans="1:4" x14ac:dyDescent="0.2">
      <c r="A7" s="1"/>
      <c r="B7" s="12"/>
      <c r="C7" s="13"/>
      <c r="D7" s="13"/>
    </row>
    <row r="8" spans="1:4" x14ac:dyDescent="0.2">
      <c r="A8" s="1" t="s">
        <v>2</v>
      </c>
      <c r="B8" s="2"/>
      <c r="C8" s="14"/>
      <c r="D8" s="14"/>
    </row>
    <row r="9" spans="1:4" x14ac:dyDescent="0.2">
      <c r="A9" s="1" t="s">
        <v>3</v>
      </c>
      <c r="B9" s="15" t="s">
        <v>4</v>
      </c>
      <c r="C9" s="16">
        <v>13513006831</v>
      </c>
      <c r="D9" s="16">
        <v>25228353912</v>
      </c>
    </row>
    <row r="10" spans="1:4" x14ac:dyDescent="0.2">
      <c r="A10" s="2" t="s">
        <v>5</v>
      </c>
      <c r="B10" s="2"/>
      <c r="C10" s="18">
        <v>0</v>
      </c>
      <c r="D10" s="18">
        <v>0</v>
      </c>
    </row>
    <row r="11" spans="1:4" x14ac:dyDescent="0.2">
      <c r="A11" s="2" t="s">
        <v>6</v>
      </c>
      <c r="B11" s="2"/>
      <c r="C11" s="18">
        <v>0</v>
      </c>
      <c r="D11" s="18">
        <v>0</v>
      </c>
    </row>
    <row r="12" spans="1:4" x14ac:dyDescent="0.2">
      <c r="A12" s="2" t="s">
        <v>7</v>
      </c>
      <c r="B12" s="19">
        <v>14</v>
      </c>
      <c r="C12" s="18">
        <v>8576241853</v>
      </c>
      <c r="D12" s="18">
        <v>20602437060</v>
      </c>
    </row>
    <row r="13" spans="1:4" x14ac:dyDescent="0.2">
      <c r="A13" s="2" t="s">
        <v>8</v>
      </c>
      <c r="B13" s="2"/>
      <c r="C13" s="18">
        <v>0</v>
      </c>
      <c r="D13" s="18">
        <v>0</v>
      </c>
    </row>
    <row r="14" spans="1:4" x14ac:dyDescent="0.2">
      <c r="A14" s="2" t="s">
        <v>9</v>
      </c>
      <c r="B14" s="19">
        <v>14</v>
      </c>
      <c r="C14" s="18">
        <v>4936764978</v>
      </c>
      <c r="D14" s="18">
        <v>4625916852</v>
      </c>
    </row>
    <row r="15" spans="1:4" x14ac:dyDescent="0.2">
      <c r="A15" s="2" t="s">
        <v>10</v>
      </c>
      <c r="B15" s="2"/>
      <c r="C15" s="18">
        <v>0</v>
      </c>
      <c r="D15" s="18">
        <v>0</v>
      </c>
    </row>
    <row r="16" spans="1:4" x14ac:dyDescent="0.2">
      <c r="A16" s="1" t="s">
        <v>11</v>
      </c>
      <c r="B16" s="2"/>
      <c r="C16" s="18"/>
      <c r="D16" s="18"/>
    </row>
    <row r="17" spans="1:4" x14ac:dyDescent="0.2">
      <c r="A17" s="1" t="s">
        <v>12</v>
      </c>
      <c r="B17" s="15" t="s">
        <v>13</v>
      </c>
      <c r="C17" s="16">
        <v>83676747409</v>
      </c>
      <c r="D17" s="16">
        <v>34327469974</v>
      </c>
    </row>
    <row r="18" spans="1:4" x14ac:dyDescent="0.2">
      <c r="A18" s="2" t="s">
        <v>14</v>
      </c>
      <c r="B18" s="19" t="s">
        <v>13</v>
      </c>
      <c r="C18" s="18">
        <v>30696740635</v>
      </c>
      <c r="D18" s="18">
        <v>11121213898</v>
      </c>
    </row>
    <row r="19" spans="1:4" x14ac:dyDescent="0.2">
      <c r="A19" s="2" t="s">
        <v>15</v>
      </c>
      <c r="B19" s="19" t="s">
        <v>13</v>
      </c>
      <c r="C19" s="18">
        <v>23389085911</v>
      </c>
      <c r="D19" s="18">
        <v>3985925466</v>
      </c>
    </row>
    <row r="20" spans="1:4" x14ac:dyDescent="0.2">
      <c r="A20" s="2" t="s">
        <v>16</v>
      </c>
      <c r="B20" s="19" t="s">
        <v>13</v>
      </c>
      <c r="C20" s="18">
        <v>29590920863</v>
      </c>
      <c r="D20" s="18">
        <v>19220330610</v>
      </c>
    </row>
    <row r="21" spans="1:4" x14ac:dyDescent="0.2">
      <c r="A21" s="2" t="s">
        <v>17</v>
      </c>
      <c r="B21" s="2"/>
      <c r="C21" s="18">
        <v>0</v>
      </c>
      <c r="D21" s="18">
        <v>0</v>
      </c>
    </row>
    <row r="22" spans="1:4" x14ac:dyDescent="0.2">
      <c r="A22" s="2" t="s">
        <v>18</v>
      </c>
      <c r="B22" s="2"/>
      <c r="C22" s="18">
        <v>0</v>
      </c>
      <c r="D22" s="18">
        <v>0</v>
      </c>
    </row>
    <row r="23" spans="1:4" x14ac:dyDescent="0.2">
      <c r="A23" s="2" t="s">
        <v>19</v>
      </c>
      <c r="B23" s="2"/>
      <c r="C23" s="18">
        <v>0</v>
      </c>
      <c r="D23" s="18">
        <v>0</v>
      </c>
    </row>
    <row r="24" spans="1:4" x14ac:dyDescent="0.2">
      <c r="A24" s="2" t="s">
        <v>20</v>
      </c>
      <c r="B24" s="2"/>
      <c r="C24" s="18">
        <v>0</v>
      </c>
      <c r="D24" s="18">
        <v>0</v>
      </c>
    </row>
    <row r="25" spans="1:4" x14ac:dyDescent="0.2">
      <c r="A25" s="2" t="s">
        <v>21</v>
      </c>
      <c r="B25" s="2"/>
      <c r="C25" s="18">
        <v>0</v>
      </c>
      <c r="D25" s="18">
        <v>0</v>
      </c>
    </row>
    <row r="26" spans="1:4" s="20" customFormat="1" ht="8.4" x14ac:dyDescent="0.15">
      <c r="A26" s="1" t="s">
        <v>22</v>
      </c>
      <c r="B26" s="15" t="s">
        <v>23</v>
      </c>
      <c r="C26" s="16">
        <v>33622437837</v>
      </c>
      <c r="D26" s="16">
        <v>19005278041</v>
      </c>
    </row>
    <row r="27" spans="1:4" x14ac:dyDescent="0.2">
      <c r="A27" s="2" t="s">
        <v>24</v>
      </c>
      <c r="B27" s="19">
        <v>12</v>
      </c>
      <c r="C27" s="18">
        <v>31969574558</v>
      </c>
      <c r="D27" s="18">
        <v>17138282361</v>
      </c>
    </row>
    <row r="28" spans="1:4" x14ac:dyDescent="0.2">
      <c r="A28" s="2" t="s">
        <v>25</v>
      </c>
      <c r="B28" s="19">
        <v>12</v>
      </c>
      <c r="C28" s="18">
        <v>-169788614</v>
      </c>
      <c r="D28" s="18">
        <v>-87576453</v>
      </c>
    </row>
    <row r="29" spans="1:4" x14ac:dyDescent="0.2">
      <c r="A29" s="2" t="s">
        <v>26</v>
      </c>
      <c r="B29" s="19">
        <v>12</v>
      </c>
      <c r="C29" s="18">
        <v>1818712041</v>
      </c>
      <c r="D29" s="18">
        <v>1950445023</v>
      </c>
    </row>
    <row r="30" spans="1:4" x14ac:dyDescent="0.2">
      <c r="A30" s="2" t="s">
        <v>27</v>
      </c>
      <c r="B30" s="2"/>
      <c r="C30" s="18">
        <v>0</v>
      </c>
      <c r="D30" s="18">
        <v>0</v>
      </c>
    </row>
    <row r="31" spans="1:4" x14ac:dyDescent="0.2">
      <c r="A31" s="2" t="s">
        <v>28</v>
      </c>
      <c r="B31" s="2"/>
      <c r="C31" s="18">
        <v>0</v>
      </c>
      <c r="D31" s="18">
        <v>0</v>
      </c>
    </row>
    <row r="32" spans="1:4" x14ac:dyDescent="0.2">
      <c r="A32" s="2" t="s">
        <v>29</v>
      </c>
      <c r="B32" s="2"/>
      <c r="C32" s="18">
        <v>0</v>
      </c>
      <c r="D32" s="18">
        <v>0</v>
      </c>
    </row>
    <row r="33" spans="1:4" x14ac:dyDescent="0.2">
      <c r="A33" s="2" t="s">
        <v>30</v>
      </c>
      <c r="B33" s="2"/>
      <c r="C33" s="18">
        <v>0</v>
      </c>
      <c r="D33" s="18">
        <v>0</v>
      </c>
    </row>
    <row r="34" spans="1:4" x14ac:dyDescent="0.2">
      <c r="A34" s="2" t="s">
        <v>31</v>
      </c>
      <c r="B34" s="2"/>
      <c r="C34" s="18">
        <v>0</v>
      </c>
      <c r="D34" s="18">
        <v>0</v>
      </c>
    </row>
    <row r="35" spans="1:4" x14ac:dyDescent="0.2">
      <c r="A35" s="2" t="s">
        <v>32</v>
      </c>
      <c r="B35" s="19">
        <v>12</v>
      </c>
      <c r="C35" s="18">
        <v>2465456020</v>
      </c>
      <c r="D35" s="18">
        <v>1234238817</v>
      </c>
    </row>
    <row r="36" spans="1:4" x14ac:dyDescent="0.2">
      <c r="A36" s="2" t="s">
        <v>33</v>
      </c>
      <c r="B36" s="19">
        <v>12</v>
      </c>
      <c r="C36" s="18">
        <v>-2461516168</v>
      </c>
      <c r="D36" s="18">
        <v>-1230111707</v>
      </c>
    </row>
    <row r="37" spans="1:4" x14ac:dyDescent="0.2">
      <c r="A37" s="1" t="s">
        <v>34</v>
      </c>
      <c r="B37" s="2"/>
      <c r="C37" s="16">
        <v>184088071</v>
      </c>
      <c r="D37" s="16">
        <v>225653</v>
      </c>
    </row>
    <row r="38" spans="1:4" x14ac:dyDescent="0.2">
      <c r="A38" s="2" t="s">
        <v>35</v>
      </c>
      <c r="B38" s="2"/>
      <c r="C38" s="18">
        <v>0</v>
      </c>
      <c r="D38" s="18">
        <v>0</v>
      </c>
    </row>
    <row r="39" spans="1:4" x14ac:dyDescent="0.2">
      <c r="A39" s="2" t="s">
        <v>36</v>
      </c>
      <c r="B39" s="2"/>
      <c r="C39" s="18">
        <v>184088071</v>
      </c>
      <c r="D39" s="18">
        <v>0</v>
      </c>
    </row>
    <row r="40" spans="1:4" x14ac:dyDescent="0.2">
      <c r="A40" s="2" t="s">
        <v>37</v>
      </c>
      <c r="B40" s="2"/>
      <c r="C40" s="18">
        <v>0</v>
      </c>
      <c r="D40" s="18">
        <v>0</v>
      </c>
    </row>
    <row r="41" spans="1:4" x14ac:dyDescent="0.2">
      <c r="A41" s="2" t="s">
        <v>38</v>
      </c>
      <c r="B41" s="2"/>
      <c r="C41" s="18">
        <v>0</v>
      </c>
      <c r="D41" s="18">
        <v>0</v>
      </c>
    </row>
    <row r="42" spans="1:4" x14ac:dyDescent="0.2">
      <c r="A42" s="2" t="s">
        <v>39</v>
      </c>
      <c r="B42" s="2"/>
      <c r="C42" s="18">
        <v>0</v>
      </c>
      <c r="D42" s="18">
        <v>0</v>
      </c>
    </row>
    <row r="43" spans="1:4" x14ac:dyDescent="0.2">
      <c r="A43" s="2" t="s">
        <v>40</v>
      </c>
      <c r="B43" s="2"/>
      <c r="C43" s="18">
        <v>0</v>
      </c>
      <c r="D43" s="18">
        <v>225653</v>
      </c>
    </row>
    <row r="44" spans="1:4" x14ac:dyDescent="0.2">
      <c r="A44" s="2" t="s">
        <v>41</v>
      </c>
      <c r="B44" s="2"/>
      <c r="C44" s="18">
        <v>0</v>
      </c>
      <c r="D44" s="18">
        <v>0</v>
      </c>
    </row>
    <row r="45" spans="1:4" x14ac:dyDescent="0.2">
      <c r="A45" s="2" t="s">
        <v>42</v>
      </c>
      <c r="B45" s="2"/>
      <c r="C45" s="18">
        <v>0</v>
      </c>
      <c r="D45" s="18">
        <v>0</v>
      </c>
    </row>
    <row r="46" spans="1:4" x14ac:dyDescent="0.2">
      <c r="A46" s="2" t="s">
        <v>43</v>
      </c>
      <c r="B46" s="2"/>
      <c r="C46" s="18">
        <v>0</v>
      </c>
      <c r="D46" s="18">
        <v>0</v>
      </c>
    </row>
    <row r="47" spans="1:4" x14ac:dyDescent="0.2">
      <c r="A47" s="1" t="s">
        <v>44</v>
      </c>
      <c r="B47" s="15" t="s">
        <v>23</v>
      </c>
      <c r="C47" s="16">
        <v>1816218403</v>
      </c>
      <c r="D47" s="16">
        <v>730218897</v>
      </c>
    </row>
    <row r="48" spans="1:4" x14ac:dyDescent="0.2">
      <c r="A48" s="2" t="s">
        <v>45</v>
      </c>
      <c r="B48" s="2"/>
      <c r="C48" s="18">
        <v>0</v>
      </c>
      <c r="D48" s="18">
        <v>0</v>
      </c>
    </row>
    <row r="49" spans="1:4" x14ac:dyDescent="0.2">
      <c r="A49" s="2" t="s">
        <v>46</v>
      </c>
      <c r="B49" s="2"/>
      <c r="C49" s="18">
        <v>0</v>
      </c>
      <c r="D49" s="18">
        <v>0</v>
      </c>
    </row>
    <row r="50" spans="1:4" x14ac:dyDescent="0.2">
      <c r="A50" s="2" t="s">
        <v>47</v>
      </c>
      <c r="B50" s="2"/>
      <c r="C50" s="18">
        <v>0</v>
      </c>
      <c r="D50" s="18">
        <v>0</v>
      </c>
    </row>
    <row r="51" spans="1:4" x14ac:dyDescent="0.2">
      <c r="A51" s="2" t="s">
        <v>48</v>
      </c>
      <c r="B51" s="19">
        <v>47</v>
      </c>
      <c r="C51" s="18">
        <v>1816218403</v>
      </c>
      <c r="D51" s="18">
        <v>730218897</v>
      </c>
    </row>
    <row r="52" spans="1:4" x14ac:dyDescent="0.2">
      <c r="A52" s="2" t="s">
        <v>49</v>
      </c>
      <c r="B52" s="2"/>
      <c r="C52" s="18">
        <v>0</v>
      </c>
      <c r="D52" s="18">
        <v>0</v>
      </c>
    </row>
    <row r="53" spans="1:4" x14ac:dyDescent="0.2">
      <c r="A53" s="2" t="s">
        <v>50</v>
      </c>
      <c r="B53" s="2"/>
      <c r="C53" s="18">
        <v>403151</v>
      </c>
      <c r="D53" s="18">
        <v>418294</v>
      </c>
    </row>
    <row r="54" spans="1:4" x14ac:dyDescent="0.2">
      <c r="A54" s="2" t="s">
        <v>51</v>
      </c>
      <c r="B54" s="2"/>
      <c r="C54" s="18">
        <v>-403151</v>
      </c>
      <c r="D54" s="18">
        <v>-418294</v>
      </c>
    </row>
    <row r="55" spans="1:4" x14ac:dyDescent="0.2">
      <c r="A55" s="1" t="s">
        <v>52</v>
      </c>
      <c r="B55" s="15">
        <v>17</v>
      </c>
      <c r="C55" s="16">
        <v>9235518617</v>
      </c>
      <c r="D55" s="16">
        <v>7400013011</v>
      </c>
    </row>
    <row r="56" spans="1:4" x14ac:dyDescent="0.2">
      <c r="A56" s="2" t="s">
        <v>53</v>
      </c>
      <c r="B56" s="19">
        <v>17</v>
      </c>
      <c r="C56" s="18">
        <v>8880095897</v>
      </c>
      <c r="D56" s="18">
        <v>7128837108</v>
      </c>
    </row>
    <row r="57" spans="1:4" x14ac:dyDescent="0.2">
      <c r="A57" s="2" t="s">
        <v>54</v>
      </c>
      <c r="B57" s="2"/>
      <c r="C57" s="18">
        <v>0</v>
      </c>
      <c r="D57" s="18">
        <v>0</v>
      </c>
    </row>
    <row r="58" spans="1:4" x14ac:dyDescent="0.2">
      <c r="A58" s="2" t="s">
        <v>55</v>
      </c>
      <c r="B58" s="2"/>
      <c r="C58" s="18">
        <v>0</v>
      </c>
      <c r="D58" s="18">
        <v>0</v>
      </c>
    </row>
    <row r="59" spans="1:4" x14ac:dyDescent="0.2">
      <c r="A59" s="2" t="s">
        <v>56</v>
      </c>
      <c r="B59" s="19">
        <v>17</v>
      </c>
      <c r="C59" s="18">
        <v>355422720</v>
      </c>
      <c r="D59" s="18">
        <v>271175903</v>
      </c>
    </row>
    <row r="60" spans="1:4" x14ac:dyDescent="0.2">
      <c r="A60" s="1" t="s">
        <v>57</v>
      </c>
      <c r="B60" s="2"/>
      <c r="C60" s="16">
        <v>645937561</v>
      </c>
      <c r="D60" s="16">
        <v>611193160</v>
      </c>
    </row>
    <row r="61" spans="1:4" x14ac:dyDescent="0.2">
      <c r="A61" s="2" t="s">
        <v>58</v>
      </c>
      <c r="B61" s="2"/>
      <c r="C61" s="18">
        <v>0</v>
      </c>
      <c r="D61" s="18">
        <v>0</v>
      </c>
    </row>
    <row r="62" spans="1:4" x14ac:dyDescent="0.2">
      <c r="A62" s="2" t="s">
        <v>59</v>
      </c>
      <c r="B62" s="19" t="s">
        <v>23</v>
      </c>
      <c r="C62" s="18">
        <v>621143854</v>
      </c>
      <c r="D62" s="18">
        <v>607136831</v>
      </c>
    </row>
    <row r="63" spans="1:4" x14ac:dyDescent="0.2">
      <c r="A63" s="2" t="s">
        <v>60</v>
      </c>
      <c r="B63" s="2"/>
      <c r="C63" s="18">
        <v>0</v>
      </c>
      <c r="D63" s="18">
        <v>0</v>
      </c>
    </row>
    <row r="64" spans="1:4" x14ac:dyDescent="0.2">
      <c r="A64" s="2" t="s">
        <v>61</v>
      </c>
      <c r="B64" s="2"/>
      <c r="C64" s="18">
        <v>0</v>
      </c>
      <c r="D64" s="18">
        <v>0</v>
      </c>
    </row>
    <row r="65" spans="1:4" x14ac:dyDescent="0.2">
      <c r="A65" s="2" t="s">
        <v>62</v>
      </c>
      <c r="B65" s="21" t="s">
        <v>63</v>
      </c>
      <c r="C65" s="18">
        <v>361279</v>
      </c>
      <c r="D65" s="18">
        <v>14641</v>
      </c>
    </row>
    <row r="66" spans="1:4" x14ac:dyDescent="0.2">
      <c r="A66" s="2" t="s">
        <v>64</v>
      </c>
      <c r="B66" s="2"/>
      <c r="C66" s="18">
        <v>0</v>
      </c>
      <c r="D66" s="18">
        <v>0</v>
      </c>
    </row>
    <row r="67" spans="1:4" x14ac:dyDescent="0.2">
      <c r="A67" s="2" t="s">
        <v>65</v>
      </c>
      <c r="B67" s="2"/>
      <c r="C67" s="18">
        <v>24432428</v>
      </c>
      <c r="D67" s="18">
        <v>4041688</v>
      </c>
    </row>
    <row r="68" spans="1:4" x14ac:dyDescent="0.2">
      <c r="A68" s="2" t="s">
        <v>66</v>
      </c>
      <c r="B68" s="2"/>
      <c r="C68" s="18">
        <v>0</v>
      </c>
      <c r="D68" s="18">
        <v>0</v>
      </c>
    </row>
    <row r="69" spans="1:4" x14ac:dyDescent="0.2">
      <c r="A69" s="22" t="s">
        <v>67</v>
      </c>
      <c r="B69" s="23"/>
      <c r="C69" s="24">
        <v>142693954729</v>
      </c>
      <c r="D69" s="24">
        <v>87302752648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24997-EB76-47C8-A503-EB96BD301914}">
  <sheetPr>
    <tabColor theme="7" tint="0.39997558519241921"/>
  </sheetPr>
  <dimension ref="A1:D81"/>
  <sheetViews>
    <sheetView showGridLines="0" zoomScale="85" zoomScaleNormal="85" workbookViewId="0">
      <selection activeCell="C3" sqref="C3:D6"/>
    </sheetView>
  </sheetViews>
  <sheetFormatPr defaultColWidth="26" defaultRowHeight="9" x14ac:dyDescent="0.2"/>
  <cols>
    <col min="1" max="1" width="43.5546875" style="28" customWidth="1"/>
    <col min="2" max="2" width="11.44140625" style="28" customWidth="1"/>
    <col min="3" max="4" width="15.88671875" style="28" customWidth="1"/>
    <col min="5" max="22" width="11.5546875" style="28" customWidth="1"/>
    <col min="23" max="16384" width="26" style="28"/>
  </cols>
  <sheetData>
    <row r="1" spans="1:4" x14ac:dyDescent="0.2">
      <c r="A1" s="26"/>
      <c r="B1" s="27"/>
      <c r="C1" s="27"/>
      <c r="D1" s="27"/>
    </row>
    <row r="2" spans="1:4" ht="9.6" thickBot="1" x14ac:dyDescent="0.25">
      <c r="A2" s="26"/>
      <c r="B2" s="27"/>
      <c r="C2" s="27"/>
      <c r="D2" s="27"/>
    </row>
    <row r="3" spans="1:4" x14ac:dyDescent="0.2">
      <c r="A3" s="5"/>
      <c r="B3" s="6"/>
      <c r="C3" s="7" t="str">
        <f>+'Cari Varlıklar (Cons)'!C3</f>
        <v>Bağımsız Sınırlı</v>
      </c>
      <c r="D3" s="29" t="str">
        <f>+'Cari Varlıklar (Cons)'!D3</f>
        <v>Bağımsız</v>
      </c>
    </row>
    <row r="4" spans="1:4" x14ac:dyDescent="0.2">
      <c r="A4" s="1" t="s">
        <v>0</v>
      </c>
      <c r="B4" s="2"/>
      <c r="C4" s="15" t="str">
        <f>+'Cari Varlıklar (Cons)'!C4</f>
        <v>Denetimden Geçmemiş</v>
      </c>
      <c r="D4" s="15" t="str">
        <f>+'Cari Varlıklar (Cons)'!D4</f>
        <v>Denetimden Geçmiş</v>
      </c>
    </row>
    <row r="5" spans="1:4" x14ac:dyDescent="0.2">
      <c r="A5" s="2"/>
      <c r="B5" s="2"/>
      <c r="C5" s="15" t="str">
        <f>+'Cari Varlıklar (Cons)'!C5</f>
        <v>Cari Dönem</v>
      </c>
      <c r="D5" s="15" t="str">
        <f>+'Cari Varlıklar (Cons)'!D5</f>
        <v>Önceki Dönem</v>
      </c>
    </row>
    <row r="6" spans="1:4" ht="9.6" thickBot="1" x14ac:dyDescent="0.25">
      <c r="A6" s="9"/>
      <c r="B6" s="10" t="s">
        <v>1</v>
      </c>
      <c r="C6" s="11">
        <f>+'Cari Varlıklar (Cons)'!C6</f>
        <v>45930</v>
      </c>
      <c r="D6" s="11">
        <f>+'Cari Varlıklar (Cons)'!D6</f>
        <v>45657</v>
      </c>
    </row>
    <row r="7" spans="1:4" x14ac:dyDescent="0.2">
      <c r="A7" s="1" t="s">
        <v>68</v>
      </c>
      <c r="B7" s="2"/>
      <c r="C7" s="2"/>
      <c r="D7" s="2"/>
    </row>
    <row r="8" spans="1:4" x14ac:dyDescent="0.2">
      <c r="A8" s="1" t="s">
        <v>69</v>
      </c>
      <c r="B8" s="2"/>
      <c r="C8" s="18">
        <v>0</v>
      </c>
      <c r="D8" s="18">
        <v>0</v>
      </c>
    </row>
    <row r="9" spans="1:4" x14ac:dyDescent="0.2">
      <c r="A9" s="2" t="s">
        <v>24</v>
      </c>
      <c r="B9" s="2"/>
      <c r="C9" s="18">
        <v>0</v>
      </c>
      <c r="D9" s="18">
        <v>0</v>
      </c>
    </row>
    <row r="10" spans="1:4" x14ac:dyDescent="0.2">
      <c r="A10" s="2" t="s">
        <v>25</v>
      </c>
      <c r="B10" s="2"/>
      <c r="C10" s="18">
        <v>0</v>
      </c>
      <c r="D10" s="18">
        <v>0</v>
      </c>
    </row>
    <row r="11" spans="1:4" x14ac:dyDescent="0.2">
      <c r="A11" s="2" t="s">
        <v>26</v>
      </c>
      <c r="B11" s="2"/>
      <c r="C11" s="18">
        <v>0</v>
      </c>
      <c r="D11" s="18">
        <v>0</v>
      </c>
    </row>
    <row r="12" spans="1:4" x14ac:dyDescent="0.2">
      <c r="A12" s="2" t="s">
        <v>27</v>
      </c>
      <c r="B12" s="2"/>
      <c r="C12" s="18">
        <v>0</v>
      </c>
      <c r="D12" s="18">
        <v>0</v>
      </c>
    </row>
    <row r="13" spans="1:4" x14ac:dyDescent="0.2">
      <c r="A13" s="2" t="s">
        <v>28</v>
      </c>
      <c r="B13" s="2"/>
      <c r="C13" s="18">
        <v>0</v>
      </c>
      <c r="D13" s="18">
        <v>0</v>
      </c>
    </row>
    <row r="14" spans="1:4" x14ac:dyDescent="0.2">
      <c r="A14" s="2" t="s">
        <v>29</v>
      </c>
      <c r="B14" s="2"/>
      <c r="C14" s="18">
        <v>0</v>
      </c>
      <c r="D14" s="18">
        <v>0</v>
      </c>
    </row>
    <row r="15" spans="1:4" x14ac:dyDescent="0.2">
      <c r="A15" s="2" t="s">
        <v>30</v>
      </c>
      <c r="B15" s="2"/>
      <c r="C15" s="18">
        <v>0</v>
      </c>
      <c r="D15" s="18">
        <v>0</v>
      </c>
    </row>
    <row r="16" spans="1:4" x14ac:dyDescent="0.2">
      <c r="A16" s="2" t="s">
        <v>31</v>
      </c>
      <c r="B16" s="2"/>
      <c r="C16" s="18">
        <v>0</v>
      </c>
      <c r="D16" s="18">
        <v>0</v>
      </c>
    </row>
    <row r="17" spans="1:4" x14ac:dyDescent="0.2">
      <c r="A17" s="2" t="s">
        <v>32</v>
      </c>
      <c r="B17" s="2"/>
      <c r="C17" s="18">
        <v>0</v>
      </c>
      <c r="D17" s="18">
        <v>0</v>
      </c>
    </row>
    <row r="18" spans="1:4" x14ac:dyDescent="0.2">
      <c r="A18" s="2" t="s">
        <v>70</v>
      </c>
      <c r="B18" s="2"/>
      <c r="C18" s="18">
        <v>0</v>
      </c>
      <c r="D18" s="18">
        <v>0</v>
      </c>
    </row>
    <row r="19" spans="1:4" x14ac:dyDescent="0.2">
      <c r="A19" s="1" t="s">
        <v>71</v>
      </c>
      <c r="B19" s="2"/>
      <c r="C19" s="18">
        <v>0</v>
      </c>
      <c r="D19" s="18">
        <v>0</v>
      </c>
    </row>
    <row r="20" spans="1:4" x14ac:dyDescent="0.2">
      <c r="A20" s="2" t="s">
        <v>35</v>
      </c>
      <c r="B20" s="2"/>
      <c r="C20" s="18">
        <v>0</v>
      </c>
      <c r="D20" s="18">
        <v>0</v>
      </c>
    </row>
    <row r="21" spans="1:4" x14ac:dyDescent="0.2">
      <c r="A21" s="2" t="s">
        <v>36</v>
      </c>
      <c r="B21" s="2"/>
      <c r="C21" s="18">
        <v>0</v>
      </c>
      <c r="D21" s="18">
        <v>0</v>
      </c>
    </row>
    <row r="22" spans="1:4" x14ac:dyDescent="0.2">
      <c r="A22" s="2" t="s">
        <v>37</v>
      </c>
      <c r="B22" s="2"/>
      <c r="C22" s="18">
        <v>0</v>
      </c>
      <c r="D22" s="18">
        <v>0</v>
      </c>
    </row>
    <row r="23" spans="1:4" x14ac:dyDescent="0.2">
      <c r="A23" s="2" t="s">
        <v>38</v>
      </c>
      <c r="B23" s="2"/>
      <c r="C23" s="18">
        <v>0</v>
      </c>
      <c r="D23" s="18">
        <v>0</v>
      </c>
    </row>
    <row r="24" spans="1:4" x14ac:dyDescent="0.2">
      <c r="A24" s="2" t="s">
        <v>39</v>
      </c>
      <c r="B24" s="2"/>
      <c r="C24" s="18">
        <v>0</v>
      </c>
      <c r="D24" s="18">
        <v>0</v>
      </c>
    </row>
    <row r="25" spans="1:4" x14ac:dyDescent="0.2">
      <c r="A25" s="2" t="s">
        <v>40</v>
      </c>
      <c r="B25" s="2"/>
      <c r="C25" s="18">
        <v>0</v>
      </c>
      <c r="D25" s="18">
        <v>0</v>
      </c>
    </row>
    <row r="26" spans="1:4" x14ac:dyDescent="0.2">
      <c r="A26" s="2" t="s">
        <v>41</v>
      </c>
      <c r="B26" s="2"/>
      <c r="C26" s="18">
        <v>0</v>
      </c>
      <c r="D26" s="18">
        <v>0</v>
      </c>
    </row>
    <row r="27" spans="1:4" x14ac:dyDescent="0.2">
      <c r="A27" s="2" t="s">
        <v>42</v>
      </c>
      <c r="B27" s="2"/>
      <c r="C27" s="18">
        <v>0</v>
      </c>
      <c r="D27" s="18">
        <v>0</v>
      </c>
    </row>
    <row r="28" spans="1:4" x14ac:dyDescent="0.2">
      <c r="A28" s="2" t="s">
        <v>43</v>
      </c>
      <c r="B28" s="2"/>
      <c r="C28" s="18">
        <v>0</v>
      </c>
      <c r="D28" s="18">
        <v>0</v>
      </c>
    </row>
    <row r="29" spans="1:4" s="30" customFormat="1" ht="8.4" x14ac:dyDescent="0.15">
      <c r="A29" s="1" t="s">
        <v>72</v>
      </c>
      <c r="B29" s="15" t="s">
        <v>23</v>
      </c>
      <c r="C29" s="16">
        <v>5449938</v>
      </c>
      <c r="D29" s="16">
        <v>5607672</v>
      </c>
    </row>
    <row r="30" spans="1:4" x14ac:dyDescent="0.2">
      <c r="A30" s="2" t="s">
        <v>45</v>
      </c>
      <c r="B30" s="2"/>
      <c r="C30" s="18">
        <v>0</v>
      </c>
      <c r="D30" s="18">
        <v>0</v>
      </c>
    </row>
    <row r="31" spans="1:4" x14ac:dyDescent="0.2">
      <c r="A31" s="2" t="s">
        <v>46</v>
      </c>
      <c r="B31" s="2"/>
      <c r="C31" s="18">
        <v>0</v>
      </c>
      <c r="D31" s="18">
        <v>0</v>
      </c>
    </row>
    <row r="32" spans="1:4" x14ac:dyDescent="0.2">
      <c r="A32" s="2" t="s">
        <v>47</v>
      </c>
      <c r="B32" s="19" t="s">
        <v>23</v>
      </c>
      <c r="C32" s="18">
        <v>5449938</v>
      </c>
      <c r="D32" s="18">
        <v>5607672</v>
      </c>
    </row>
    <row r="33" spans="1:4" x14ac:dyDescent="0.2">
      <c r="A33" s="2" t="s">
        <v>48</v>
      </c>
      <c r="B33" s="2"/>
      <c r="C33" s="18">
        <v>0</v>
      </c>
      <c r="D33" s="18">
        <v>0</v>
      </c>
    </row>
    <row r="34" spans="1:4" x14ac:dyDescent="0.2">
      <c r="A34" s="2" t="s">
        <v>49</v>
      </c>
      <c r="B34" s="2"/>
      <c r="C34" s="18">
        <v>0</v>
      </c>
      <c r="D34" s="18">
        <v>0</v>
      </c>
    </row>
    <row r="35" spans="1:4" x14ac:dyDescent="0.2">
      <c r="A35" s="2" t="s">
        <v>50</v>
      </c>
      <c r="B35" s="2"/>
      <c r="C35" s="18">
        <v>0</v>
      </c>
      <c r="D35" s="18">
        <v>0</v>
      </c>
    </row>
    <row r="36" spans="1:4" x14ac:dyDescent="0.2">
      <c r="A36" s="2" t="s">
        <v>51</v>
      </c>
      <c r="B36" s="2"/>
      <c r="C36" s="18">
        <v>0</v>
      </c>
      <c r="D36" s="18">
        <v>0</v>
      </c>
    </row>
    <row r="37" spans="1:4" x14ac:dyDescent="0.2">
      <c r="A37" s="1" t="s">
        <v>73</v>
      </c>
      <c r="B37" s="15">
        <v>9</v>
      </c>
      <c r="C37" s="16">
        <v>6391046568</v>
      </c>
      <c r="D37" s="16">
        <v>6005212086</v>
      </c>
    </row>
    <row r="38" spans="1:4" x14ac:dyDescent="0.2">
      <c r="A38" s="2" t="s">
        <v>74</v>
      </c>
      <c r="B38" s="19">
        <v>9</v>
      </c>
      <c r="C38" s="18">
        <v>6042740940</v>
      </c>
      <c r="D38" s="18">
        <v>5725880036</v>
      </c>
    </row>
    <row r="39" spans="1:4" x14ac:dyDescent="0.2">
      <c r="A39" s="2" t="s">
        <v>75</v>
      </c>
      <c r="B39" s="2"/>
      <c r="C39" s="18">
        <v>0</v>
      </c>
      <c r="D39" s="18">
        <v>0</v>
      </c>
    </row>
    <row r="40" spans="1:4" x14ac:dyDescent="0.2">
      <c r="A40" s="2" t="s">
        <v>76</v>
      </c>
      <c r="B40" s="2"/>
      <c r="C40" s="18">
        <v>0</v>
      </c>
      <c r="D40" s="18">
        <v>0</v>
      </c>
    </row>
    <row r="41" spans="1:4" x14ac:dyDescent="0.2">
      <c r="A41" s="2" t="s">
        <v>77</v>
      </c>
      <c r="B41" s="19">
        <v>9</v>
      </c>
      <c r="C41" s="18">
        <v>18215590</v>
      </c>
      <c r="D41" s="18">
        <v>18215590</v>
      </c>
    </row>
    <row r="42" spans="1:4" x14ac:dyDescent="0.2">
      <c r="A42" s="2" t="s">
        <v>78</v>
      </c>
      <c r="B42" s="2"/>
      <c r="C42" s="18">
        <v>0</v>
      </c>
      <c r="D42" s="18">
        <v>0</v>
      </c>
    </row>
    <row r="43" spans="1:4" x14ac:dyDescent="0.2">
      <c r="A43" s="2" t="s">
        <v>79</v>
      </c>
      <c r="B43" s="19">
        <v>9</v>
      </c>
      <c r="C43" s="18">
        <v>330090038</v>
      </c>
      <c r="D43" s="18">
        <v>261116460</v>
      </c>
    </row>
    <row r="44" spans="1:4" x14ac:dyDescent="0.2">
      <c r="A44" s="2" t="s">
        <v>80</v>
      </c>
      <c r="B44" s="2"/>
      <c r="C44" s="18">
        <v>0</v>
      </c>
      <c r="D44" s="18">
        <v>0</v>
      </c>
    </row>
    <row r="45" spans="1:4" x14ac:dyDescent="0.2">
      <c r="A45" s="2" t="s">
        <v>81</v>
      </c>
      <c r="B45" s="2"/>
      <c r="C45" s="18">
        <v>0</v>
      </c>
      <c r="D45" s="18">
        <v>0</v>
      </c>
    </row>
    <row r="46" spans="1:4" x14ac:dyDescent="0.2">
      <c r="A46" s="2" t="s">
        <v>82</v>
      </c>
      <c r="B46" s="2"/>
      <c r="C46" s="18">
        <v>0</v>
      </c>
      <c r="D46" s="18">
        <v>0</v>
      </c>
    </row>
    <row r="47" spans="1:4" x14ac:dyDescent="0.2">
      <c r="A47" s="2" t="s">
        <v>83</v>
      </c>
      <c r="B47" s="19">
        <v>9</v>
      </c>
      <c r="C47" s="18">
        <v>0</v>
      </c>
      <c r="D47" s="18">
        <v>0</v>
      </c>
    </row>
    <row r="48" spans="1:4" x14ac:dyDescent="0.2">
      <c r="A48" s="1" t="s">
        <v>84</v>
      </c>
      <c r="B48" s="2"/>
      <c r="C48" s="16">
        <v>1928506455</v>
      </c>
      <c r="D48" s="16">
        <v>1802264584</v>
      </c>
    </row>
    <row r="49" spans="1:4" x14ac:dyDescent="0.2">
      <c r="A49" s="2" t="s">
        <v>85</v>
      </c>
      <c r="B49" s="19">
        <v>7</v>
      </c>
      <c r="C49" s="18">
        <v>325516000</v>
      </c>
      <c r="D49" s="18">
        <v>325516000</v>
      </c>
    </row>
    <row r="50" spans="1:4" x14ac:dyDescent="0.2">
      <c r="A50" s="2" t="s">
        <v>86</v>
      </c>
      <c r="B50" s="2"/>
      <c r="C50" s="18">
        <v>0</v>
      </c>
      <c r="D50" s="18">
        <v>0</v>
      </c>
    </row>
    <row r="51" spans="1:4" x14ac:dyDescent="0.2">
      <c r="A51" s="2" t="s">
        <v>87</v>
      </c>
      <c r="B51" s="19">
        <v>6</v>
      </c>
      <c r="C51" s="18">
        <v>1316612000</v>
      </c>
      <c r="D51" s="18">
        <v>1316612000</v>
      </c>
    </row>
    <row r="52" spans="1:4" x14ac:dyDescent="0.2">
      <c r="A52" s="2" t="s">
        <v>88</v>
      </c>
      <c r="B52" s="19">
        <v>6</v>
      </c>
      <c r="C52" s="18">
        <v>167716652</v>
      </c>
      <c r="D52" s="18">
        <v>161590916</v>
      </c>
    </row>
    <row r="53" spans="1:4" x14ac:dyDescent="0.2">
      <c r="A53" s="2" t="s">
        <v>89</v>
      </c>
      <c r="B53" s="19">
        <v>6</v>
      </c>
      <c r="C53" s="18">
        <v>84552398</v>
      </c>
      <c r="D53" s="18">
        <v>57804135</v>
      </c>
    </row>
    <row r="54" spans="1:4" x14ac:dyDescent="0.2">
      <c r="A54" s="2" t="s">
        <v>90</v>
      </c>
      <c r="B54" s="19">
        <v>6</v>
      </c>
      <c r="C54" s="18">
        <v>13271012</v>
      </c>
      <c r="D54" s="18">
        <v>13367927</v>
      </c>
    </row>
    <row r="55" spans="1:4" x14ac:dyDescent="0.2">
      <c r="A55" s="2" t="s">
        <v>91</v>
      </c>
      <c r="B55" s="19">
        <v>6</v>
      </c>
      <c r="C55" s="18">
        <v>40934946</v>
      </c>
      <c r="D55" s="18">
        <v>29992646</v>
      </c>
    </row>
    <row r="56" spans="1:4" x14ac:dyDescent="0.2">
      <c r="A56" s="2" t="s">
        <v>92</v>
      </c>
      <c r="B56" s="19">
        <v>6</v>
      </c>
      <c r="C56" s="18">
        <v>192771180</v>
      </c>
      <c r="D56" s="18">
        <v>104190414</v>
      </c>
    </row>
    <row r="57" spans="1:4" x14ac:dyDescent="0.2">
      <c r="A57" s="2" t="s">
        <v>93</v>
      </c>
      <c r="B57" s="19">
        <v>6</v>
      </c>
      <c r="C57" s="18">
        <v>-212867733</v>
      </c>
      <c r="D57" s="18">
        <v>-206809454</v>
      </c>
    </row>
    <row r="58" spans="1:4" x14ac:dyDescent="0.2">
      <c r="A58" s="2" t="s">
        <v>94</v>
      </c>
      <c r="B58" s="2"/>
      <c r="C58" s="18">
        <v>0</v>
      </c>
      <c r="D58" s="18">
        <v>0</v>
      </c>
    </row>
    <row r="59" spans="1:4" s="30" customFormat="1" ht="8.4" x14ac:dyDescent="0.15">
      <c r="A59" s="1" t="s">
        <v>95</v>
      </c>
      <c r="B59" s="1"/>
      <c r="C59" s="16">
        <v>222259109</v>
      </c>
      <c r="D59" s="16">
        <v>192271121</v>
      </c>
    </row>
    <row r="60" spans="1:4" x14ac:dyDescent="0.2">
      <c r="A60" s="2" t="s">
        <v>96</v>
      </c>
      <c r="B60" s="19">
        <v>8</v>
      </c>
      <c r="C60" s="18">
        <v>372863015</v>
      </c>
      <c r="D60" s="18">
        <v>277243199</v>
      </c>
    </row>
    <row r="61" spans="1:4" x14ac:dyDescent="0.2">
      <c r="A61" s="2" t="s">
        <v>97</v>
      </c>
      <c r="B61" s="2"/>
      <c r="C61" s="18">
        <v>0</v>
      </c>
      <c r="D61" s="18">
        <v>0</v>
      </c>
    </row>
    <row r="62" spans="1:4" x14ac:dyDescent="0.2">
      <c r="A62" s="2" t="s">
        <v>98</v>
      </c>
      <c r="B62" s="2"/>
      <c r="C62" s="18">
        <v>0</v>
      </c>
      <c r="D62" s="18">
        <v>0</v>
      </c>
    </row>
    <row r="63" spans="1:4" x14ac:dyDescent="0.2">
      <c r="A63" s="2" t="s">
        <v>99</v>
      </c>
      <c r="B63" s="2"/>
      <c r="C63" s="18">
        <v>0</v>
      </c>
      <c r="D63" s="18">
        <v>0</v>
      </c>
    </row>
    <row r="64" spans="1:4" x14ac:dyDescent="0.2">
      <c r="A64" s="2" t="s">
        <v>100</v>
      </c>
      <c r="B64" s="19">
        <v>8</v>
      </c>
      <c r="C64" s="18">
        <v>38238939</v>
      </c>
      <c r="D64" s="18">
        <v>38238939</v>
      </c>
    </row>
    <row r="65" spans="1:4" x14ac:dyDescent="0.2">
      <c r="A65" s="2" t="s">
        <v>101</v>
      </c>
      <c r="B65" s="19">
        <v>8</v>
      </c>
      <c r="C65" s="18">
        <v>-188842845</v>
      </c>
      <c r="D65" s="18">
        <v>-123211017</v>
      </c>
    </row>
    <row r="66" spans="1:4" x14ac:dyDescent="0.2">
      <c r="A66" s="2" t="s">
        <v>102</v>
      </c>
      <c r="B66" s="2"/>
      <c r="C66" s="18">
        <v>0</v>
      </c>
      <c r="D66" s="18">
        <v>0</v>
      </c>
    </row>
    <row r="67" spans="1:4" x14ac:dyDescent="0.2">
      <c r="A67" s="1" t="s">
        <v>103</v>
      </c>
      <c r="B67" s="2"/>
      <c r="C67" s="18">
        <v>0</v>
      </c>
      <c r="D67" s="18">
        <v>0</v>
      </c>
    </row>
    <row r="68" spans="1:4" x14ac:dyDescent="0.2">
      <c r="A68" s="2" t="s">
        <v>53</v>
      </c>
      <c r="B68" s="2"/>
      <c r="C68" s="18">
        <v>0</v>
      </c>
      <c r="D68" s="18">
        <v>0</v>
      </c>
    </row>
    <row r="69" spans="1:4" x14ac:dyDescent="0.2">
      <c r="A69" s="2" t="s">
        <v>104</v>
      </c>
      <c r="B69" s="2"/>
      <c r="C69" s="18">
        <v>0</v>
      </c>
      <c r="D69" s="18">
        <v>0</v>
      </c>
    </row>
    <row r="70" spans="1:4" x14ac:dyDescent="0.2">
      <c r="A70" s="2" t="s">
        <v>105</v>
      </c>
      <c r="B70" s="2"/>
      <c r="C70" s="18">
        <v>0</v>
      </c>
      <c r="D70" s="18">
        <v>0</v>
      </c>
    </row>
    <row r="71" spans="1:4" x14ac:dyDescent="0.2">
      <c r="A71" s="1" t="s">
        <v>106</v>
      </c>
      <c r="B71" s="2"/>
      <c r="C71" s="16">
        <v>0</v>
      </c>
      <c r="D71" s="16">
        <v>0</v>
      </c>
    </row>
    <row r="72" spans="1:4" x14ac:dyDescent="0.2">
      <c r="A72" s="2" t="s">
        <v>107</v>
      </c>
      <c r="B72" s="2"/>
      <c r="C72" s="18">
        <v>0</v>
      </c>
      <c r="D72" s="18">
        <v>0</v>
      </c>
    </row>
    <row r="73" spans="1:4" x14ac:dyDescent="0.2">
      <c r="A73" s="2" t="s">
        <v>108</v>
      </c>
      <c r="B73" s="2"/>
      <c r="C73" s="18">
        <v>0</v>
      </c>
      <c r="D73" s="18">
        <v>0</v>
      </c>
    </row>
    <row r="74" spans="1:4" x14ac:dyDescent="0.2">
      <c r="A74" s="2" t="s">
        <v>109</v>
      </c>
      <c r="B74" s="2"/>
      <c r="C74" s="18">
        <v>0</v>
      </c>
      <c r="D74" s="18">
        <v>0</v>
      </c>
    </row>
    <row r="75" spans="1:4" x14ac:dyDescent="0.2">
      <c r="A75" s="2" t="s">
        <v>110</v>
      </c>
      <c r="B75" s="2"/>
      <c r="C75" s="18">
        <v>0</v>
      </c>
      <c r="D75" s="18">
        <v>0</v>
      </c>
    </row>
    <row r="76" spans="1:4" x14ac:dyDescent="0.2">
      <c r="A76" s="2" t="s">
        <v>111</v>
      </c>
      <c r="B76" s="19"/>
      <c r="C76" s="18">
        <v>0</v>
      </c>
      <c r="D76" s="18">
        <v>0</v>
      </c>
    </row>
    <row r="77" spans="1:4" x14ac:dyDescent="0.2">
      <c r="A77" s="2" t="s">
        <v>112</v>
      </c>
      <c r="B77" s="2"/>
      <c r="C77" s="18">
        <v>0</v>
      </c>
      <c r="D77" s="18">
        <v>0</v>
      </c>
    </row>
    <row r="78" spans="1:4" x14ac:dyDescent="0.2">
      <c r="A78" s="2" t="s">
        <v>113</v>
      </c>
      <c r="B78" s="2"/>
      <c r="C78" s="18">
        <v>0</v>
      </c>
      <c r="D78" s="18">
        <v>0</v>
      </c>
    </row>
    <row r="79" spans="1:4" x14ac:dyDescent="0.2">
      <c r="A79" s="2" t="s">
        <v>114</v>
      </c>
      <c r="B79" s="2"/>
      <c r="C79" s="18">
        <v>0</v>
      </c>
      <c r="D79" s="18">
        <v>0</v>
      </c>
    </row>
    <row r="80" spans="1:4" x14ac:dyDescent="0.2">
      <c r="A80" s="1" t="s">
        <v>115</v>
      </c>
      <c r="B80" s="2"/>
      <c r="C80" s="16">
        <v>8547262070</v>
      </c>
      <c r="D80" s="16">
        <v>8005355463</v>
      </c>
    </row>
    <row r="81" spans="1:4" x14ac:dyDescent="0.2">
      <c r="A81" s="22" t="s">
        <v>116</v>
      </c>
      <c r="B81" s="23"/>
      <c r="C81" s="24">
        <v>151241216799</v>
      </c>
      <c r="D81" s="24">
        <v>95308108111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5915B-3EF9-44F2-8367-2AD1ECC73C60}">
  <sheetPr>
    <tabColor theme="7" tint="0.39997558519241921"/>
  </sheetPr>
  <dimension ref="A1:D64"/>
  <sheetViews>
    <sheetView showGridLines="0" zoomScaleNormal="100" workbookViewId="0">
      <selection activeCell="C2" sqref="C2:D5"/>
    </sheetView>
  </sheetViews>
  <sheetFormatPr defaultColWidth="22.5546875" defaultRowHeight="9" x14ac:dyDescent="0.2"/>
  <cols>
    <col min="1" max="1" width="41.44140625" style="28" bestFit="1" customWidth="1"/>
    <col min="2" max="2" width="6.5546875" style="46" bestFit="1" customWidth="1"/>
    <col min="3" max="4" width="19.5546875" style="28" customWidth="1"/>
    <col min="5" max="16384" width="22.5546875" style="28"/>
  </cols>
  <sheetData>
    <row r="1" spans="1:4" ht="9.6" thickBot="1" x14ac:dyDescent="0.25">
      <c r="A1" s="26"/>
      <c r="B1" s="31"/>
      <c r="C1" s="32"/>
      <c r="D1" s="32"/>
    </row>
    <row r="2" spans="1:4" x14ac:dyDescent="0.2">
      <c r="A2" s="33"/>
      <c r="B2" s="34"/>
      <c r="C2" s="35" t="s">
        <v>373</v>
      </c>
      <c r="D2" s="36" t="s">
        <v>374</v>
      </c>
    </row>
    <row r="3" spans="1:4" x14ac:dyDescent="0.2">
      <c r="A3" s="26" t="s">
        <v>117</v>
      </c>
      <c r="B3" s="31"/>
      <c r="C3" s="32" t="s">
        <v>375</v>
      </c>
      <c r="D3" s="32" t="s">
        <v>376</v>
      </c>
    </row>
    <row r="4" spans="1:4" x14ac:dyDescent="0.2">
      <c r="A4" s="26"/>
      <c r="B4" s="31"/>
      <c r="C4" s="32" t="s">
        <v>239</v>
      </c>
      <c r="D4" s="32" t="s">
        <v>240</v>
      </c>
    </row>
    <row r="5" spans="1:4" ht="17.399999999999999" thickBot="1" x14ac:dyDescent="0.25">
      <c r="A5" s="37"/>
      <c r="B5" s="38" t="s">
        <v>118</v>
      </c>
      <c r="C5" s="39">
        <v>45930</v>
      </c>
      <c r="D5" s="39">
        <v>45657</v>
      </c>
    </row>
    <row r="6" spans="1:4" x14ac:dyDescent="0.2">
      <c r="A6" s="26"/>
      <c r="B6" s="34"/>
      <c r="C6" s="36"/>
      <c r="D6" s="36"/>
    </row>
    <row r="7" spans="1:4" x14ac:dyDescent="0.2">
      <c r="A7" s="26" t="s">
        <v>119</v>
      </c>
      <c r="B7" s="31"/>
      <c r="C7" s="32"/>
      <c r="D7" s="32"/>
    </row>
    <row r="8" spans="1:4" x14ac:dyDescent="0.2">
      <c r="A8" s="26" t="s">
        <v>120</v>
      </c>
      <c r="B8" s="40" t="s">
        <v>63</v>
      </c>
      <c r="C8" s="41">
        <v>16639495844</v>
      </c>
      <c r="D8" s="41">
        <v>1222023075</v>
      </c>
    </row>
    <row r="9" spans="1:4" x14ac:dyDescent="0.2">
      <c r="A9" s="27" t="s">
        <v>121</v>
      </c>
      <c r="B9" s="31"/>
      <c r="C9" s="42">
        <v>0</v>
      </c>
      <c r="D9" s="42">
        <v>0</v>
      </c>
    </row>
    <row r="10" spans="1:4" x14ac:dyDescent="0.2">
      <c r="A10" s="27" t="s">
        <v>122</v>
      </c>
      <c r="B10" s="31">
        <v>20</v>
      </c>
      <c r="C10" s="42">
        <v>62036459</v>
      </c>
      <c r="D10" s="42">
        <v>23182615</v>
      </c>
    </row>
    <row r="11" spans="1:4" x14ac:dyDescent="0.2">
      <c r="A11" s="27" t="s">
        <v>123</v>
      </c>
      <c r="B11" s="31">
        <v>20</v>
      </c>
      <c r="C11" s="42">
        <v>0</v>
      </c>
      <c r="D11" s="42">
        <v>-5349834</v>
      </c>
    </row>
    <row r="12" spans="1:4" x14ac:dyDescent="0.2">
      <c r="A12" s="27" t="s">
        <v>124</v>
      </c>
      <c r="B12" s="31"/>
      <c r="C12" s="42">
        <v>0</v>
      </c>
      <c r="D12" s="42">
        <v>0</v>
      </c>
    </row>
    <row r="13" spans="1:4" x14ac:dyDescent="0.2">
      <c r="A13" s="27" t="s">
        <v>125</v>
      </c>
      <c r="B13" s="31"/>
      <c r="C13" s="42">
        <v>0</v>
      </c>
      <c r="D13" s="42">
        <v>0</v>
      </c>
    </row>
    <row r="14" spans="1:4" x14ac:dyDescent="0.2">
      <c r="A14" s="27" t="s">
        <v>126</v>
      </c>
      <c r="B14" s="31"/>
      <c r="C14" s="42">
        <v>0</v>
      </c>
      <c r="D14" s="42">
        <v>0</v>
      </c>
    </row>
    <row r="15" spans="1:4" x14ac:dyDescent="0.2">
      <c r="A15" s="27" t="s">
        <v>127</v>
      </c>
      <c r="B15" s="31"/>
      <c r="C15" s="42">
        <v>0</v>
      </c>
      <c r="D15" s="42">
        <v>0</v>
      </c>
    </row>
    <row r="16" spans="1:4" x14ac:dyDescent="0.2">
      <c r="A16" s="27" t="s">
        <v>128</v>
      </c>
      <c r="B16" s="31">
        <v>20</v>
      </c>
      <c r="C16" s="42">
        <v>16577459385</v>
      </c>
      <c r="D16" s="42">
        <v>1204190294</v>
      </c>
    </row>
    <row r="17" spans="1:4" x14ac:dyDescent="0.2">
      <c r="A17" s="26" t="s">
        <v>129</v>
      </c>
      <c r="B17" s="40" t="s">
        <v>130</v>
      </c>
      <c r="C17" s="41">
        <v>20001818286</v>
      </c>
      <c r="D17" s="41">
        <v>8205211983</v>
      </c>
    </row>
    <row r="18" spans="1:4" x14ac:dyDescent="0.2">
      <c r="A18" s="27" t="s">
        <v>131</v>
      </c>
      <c r="B18" s="31">
        <v>19</v>
      </c>
      <c r="C18" s="42">
        <v>20001818286</v>
      </c>
      <c r="D18" s="42">
        <v>8205211983</v>
      </c>
    </row>
    <row r="19" spans="1:4" x14ac:dyDescent="0.2">
      <c r="A19" s="27" t="s">
        <v>132</v>
      </c>
      <c r="B19" s="31"/>
      <c r="C19" s="42">
        <v>0</v>
      </c>
      <c r="D19" s="42">
        <v>0</v>
      </c>
    </row>
    <row r="20" spans="1:4" x14ac:dyDescent="0.2">
      <c r="A20" s="27" t="s">
        <v>133</v>
      </c>
      <c r="B20" s="31"/>
      <c r="C20" s="42">
        <v>0</v>
      </c>
      <c r="D20" s="42">
        <v>0</v>
      </c>
    </row>
    <row r="21" spans="1:4" x14ac:dyDescent="0.2">
      <c r="A21" s="27" t="s">
        <v>134</v>
      </c>
      <c r="B21" s="31"/>
      <c r="C21" s="42">
        <v>0</v>
      </c>
      <c r="D21" s="42">
        <v>0</v>
      </c>
    </row>
    <row r="22" spans="1:4" x14ac:dyDescent="0.2">
      <c r="A22" s="27" t="s">
        <v>135</v>
      </c>
      <c r="B22" s="31"/>
      <c r="C22" s="42">
        <v>0</v>
      </c>
      <c r="D22" s="42">
        <v>0</v>
      </c>
    </row>
    <row r="23" spans="1:4" x14ac:dyDescent="0.2">
      <c r="A23" s="27" t="s">
        <v>136</v>
      </c>
      <c r="B23" s="31"/>
      <c r="C23" s="42">
        <v>0</v>
      </c>
      <c r="D23" s="42">
        <v>0</v>
      </c>
    </row>
    <row r="24" spans="1:4" x14ac:dyDescent="0.2">
      <c r="A24" s="26" t="s">
        <v>137</v>
      </c>
      <c r="B24" s="40" t="s">
        <v>63</v>
      </c>
      <c r="C24" s="41">
        <v>7935027</v>
      </c>
      <c r="D24" s="41">
        <v>8421035</v>
      </c>
    </row>
    <row r="25" spans="1:4" x14ac:dyDescent="0.2">
      <c r="A25" s="27" t="s">
        <v>138</v>
      </c>
      <c r="B25" s="31">
        <v>45</v>
      </c>
      <c r="C25" s="42">
        <v>5164698</v>
      </c>
      <c r="D25" s="42">
        <v>5171916</v>
      </c>
    </row>
    <row r="26" spans="1:4" x14ac:dyDescent="0.2">
      <c r="A26" s="27" t="s">
        <v>139</v>
      </c>
      <c r="B26" s="31"/>
      <c r="C26" s="42">
        <v>0</v>
      </c>
      <c r="D26" s="42">
        <v>0</v>
      </c>
    </row>
    <row r="27" spans="1:4" x14ac:dyDescent="0.2">
      <c r="A27" s="27" t="s">
        <v>140</v>
      </c>
      <c r="B27" s="31"/>
      <c r="C27" s="42">
        <v>0</v>
      </c>
      <c r="D27" s="42">
        <v>0</v>
      </c>
    </row>
    <row r="28" spans="1:4" x14ac:dyDescent="0.2">
      <c r="A28" s="27" t="s">
        <v>141</v>
      </c>
      <c r="B28" s="31"/>
      <c r="C28" s="42">
        <v>0</v>
      </c>
      <c r="D28" s="42">
        <v>0</v>
      </c>
    </row>
    <row r="29" spans="1:4" x14ac:dyDescent="0.2">
      <c r="A29" s="27" t="s">
        <v>142</v>
      </c>
      <c r="B29" s="31"/>
      <c r="C29" s="42">
        <v>2770329</v>
      </c>
      <c r="D29" s="42">
        <v>3249119</v>
      </c>
    </row>
    <row r="30" spans="1:4" x14ac:dyDescent="0.2">
      <c r="A30" s="27" t="s">
        <v>143</v>
      </c>
      <c r="B30" s="31"/>
      <c r="C30" s="42">
        <v>0</v>
      </c>
      <c r="D30" s="42">
        <v>0</v>
      </c>
    </row>
    <row r="31" spans="1:4" x14ac:dyDescent="0.2">
      <c r="A31" s="26" t="s">
        <v>144</v>
      </c>
      <c r="B31" s="40" t="s">
        <v>63</v>
      </c>
      <c r="C31" s="41">
        <v>690197564</v>
      </c>
      <c r="D31" s="41">
        <v>705088334</v>
      </c>
    </row>
    <row r="32" spans="1:4" x14ac:dyDescent="0.2">
      <c r="A32" s="27" t="s">
        <v>145</v>
      </c>
      <c r="B32" s="31"/>
      <c r="C32" s="42">
        <v>0</v>
      </c>
      <c r="D32" s="42">
        <v>0</v>
      </c>
    </row>
    <row r="33" spans="1:4" x14ac:dyDescent="0.2">
      <c r="A33" s="27" t="s">
        <v>146</v>
      </c>
      <c r="B33" s="31">
        <v>19</v>
      </c>
      <c r="C33" s="42">
        <v>398556043</v>
      </c>
      <c r="D33" s="42">
        <v>255123781</v>
      </c>
    </row>
    <row r="34" spans="1:4" x14ac:dyDescent="0.2">
      <c r="A34" s="27" t="s">
        <v>147</v>
      </c>
      <c r="B34" s="31" t="s">
        <v>148</v>
      </c>
      <c r="C34" s="42">
        <v>291641521</v>
      </c>
      <c r="D34" s="42">
        <v>449964553</v>
      </c>
    </row>
    <row r="35" spans="1:4" x14ac:dyDescent="0.2">
      <c r="A35" s="27" t="s">
        <v>149</v>
      </c>
      <c r="B35" s="31"/>
      <c r="C35" s="42">
        <v>0</v>
      </c>
      <c r="D35" s="42">
        <v>0</v>
      </c>
    </row>
    <row r="36" spans="1:4" x14ac:dyDescent="0.2">
      <c r="A36" s="26" t="s">
        <v>150</v>
      </c>
      <c r="B36" s="31"/>
      <c r="C36" s="41">
        <v>61952767336</v>
      </c>
      <c r="D36" s="41">
        <v>48951286734</v>
      </c>
    </row>
    <row r="37" spans="1:4" x14ac:dyDescent="0.2">
      <c r="A37" s="27" t="s">
        <v>151</v>
      </c>
      <c r="B37" s="31">
        <v>17</v>
      </c>
      <c r="C37" s="42">
        <v>34764710233</v>
      </c>
      <c r="D37" s="42">
        <v>26765429987</v>
      </c>
    </row>
    <row r="38" spans="1:4" x14ac:dyDescent="0.2">
      <c r="A38" s="27" t="s">
        <v>152</v>
      </c>
      <c r="B38" s="31" t="s">
        <v>153</v>
      </c>
      <c r="C38" s="42">
        <v>1053646237</v>
      </c>
      <c r="D38" s="42">
        <v>1312097724</v>
      </c>
    </row>
    <row r="39" spans="1:4" x14ac:dyDescent="0.2">
      <c r="A39" s="27" t="s">
        <v>154</v>
      </c>
      <c r="B39" s="31"/>
      <c r="C39" s="42">
        <v>0</v>
      </c>
      <c r="D39" s="42">
        <v>0</v>
      </c>
    </row>
    <row r="40" spans="1:4" x14ac:dyDescent="0.2">
      <c r="A40" s="27" t="s">
        <v>155</v>
      </c>
      <c r="B40" s="31" t="s">
        <v>156</v>
      </c>
      <c r="C40" s="42">
        <v>25892020300</v>
      </c>
      <c r="D40" s="42">
        <v>20663806066</v>
      </c>
    </row>
    <row r="41" spans="1:4" x14ac:dyDescent="0.2">
      <c r="A41" s="27" t="s">
        <v>157</v>
      </c>
      <c r="B41" s="31">
        <v>17</v>
      </c>
      <c r="C41" s="42">
        <v>1395000</v>
      </c>
      <c r="D41" s="42">
        <v>1395000</v>
      </c>
    </row>
    <row r="42" spans="1:4" x14ac:dyDescent="0.2">
      <c r="A42" s="27" t="s">
        <v>158</v>
      </c>
      <c r="B42" s="31" t="s">
        <v>159</v>
      </c>
      <c r="C42" s="42">
        <v>240995566</v>
      </c>
      <c r="D42" s="42">
        <v>208557957</v>
      </c>
    </row>
    <row r="43" spans="1:4" x14ac:dyDescent="0.2">
      <c r="A43" s="26" t="s">
        <v>160</v>
      </c>
      <c r="B43" s="40" t="s">
        <v>63</v>
      </c>
      <c r="C43" s="41">
        <v>3555635037</v>
      </c>
      <c r="D43" s="41">
        <v>2178584800</v>
      </c>
    </row>
    <row r="44" spans="1:4" x14ac:dyDescent="0.2">
      <c r="A44" s="27" t="s">
        <v>161</v>
      </c>
      <c r="B44" s="31"/>
      <c r="C44" s="42">
        <v>735917195</v>
      </c>
      <c r="D44" s="42">
        <v>553528248</v>
      </c>
    </row>
    <row r="45" spans="1:4" x14ac:dyDescent="0.2">
      <c r="A45" s="27" t="s">
        <v>162</v>
      </c>
      <c r="B45" s="31"/>
      <c r="C45" s="42">
        <v>83340104</v>
      </c>
      <c r="D45" s="42">
        <v>70857210</v>
      </c>
    </row>
    <row r="46" spans="1:4" x14ac:dyDescent="0.2">
      <c r="A46" s="27" t="s">
        <v>163</v>
      </c>
      <c r="B46" s="31"/>
      <c r="C46" s="42"/>
      <c r="D46" s="42"/>
    </row>
    <row r="47" spans="1:4" x14ac:dyDescent="0.2">
      <c r="A47" s="27" t="s">
        <v>164</v>
      </c>
      <c r="B47" s="31"/>
      <c r="C47" s="42">
        <v>0</v>
      </c>
      <c r="D47" s="42">
        <v>0</v>
      </c>
    </row>
    <row r="48" spans="1:4" x14ac:dyDescent="0.2">
      <c r="A48" s="27" t="s">
        <v>165</v>
      </c>
      <c r="B48" s="31"/>
      <c r="C48" s="42">
        <v>0</v>
      </c>
      <c r="D48" s="42">
        <v>0</v>
      </c>
    </row>
    <row r="49" spans="1:4" x14ac:dyDescent="0.2">
      <c r="A49" s="27" t="s">
        <v>166</v>
      </c>
      <c r="B49" s="31"/>
      <c r="C49" s="42">
        <v>5101011012</v>
      </c>
      <c r="D49" s="42">
        <v>3901084865</v>
      </c>
    </row>
    <row r="50" spans="1:4" x14ac:dyDescent="0.2">
      <c r="A50" s="27" t="s">
        <v>167</v>
      </c>
      <c r="B50" s="31"/>
      <c r="C50" s="42">
        <v>-2364633274</v>
      </c>
      <c r="D50" s="42">
        <v>-2346885523</v>
      </c>
    </row>
    <row r="51" spans="1:4" x14ac:dyDescent="0.2">
      <c r="A51" s="27" t="s">
        <v>168</v>
      </c>
      <c r="B51" s="31"/>
      <c r="C51" s="42">
        <v>0</v>
      </c>
      <c r="D51" s="42">
        <v>0</v>
      </c>
    </row>
    <row r="52" spans="1:4" x14ac:dyDescent="0.2">
      <c r="A52" s="26" t="s">
        <v>169</v>
      </c>
      <c r="B52" s="31"/>
      <c r="C52" s="41">
        <v>2124698939</v>
      </c>
      <c r="D52" s="41">
        <v>1539709699</v>
      </c>
    </row>
    <row r="53" spans="1:4" x14ac:dyDescent="0.2">
      <c r="A53" s="27" t="s">
        <v>170</v>
      </c>
      <c r="B53" s="31"/>
      <c r="C53" s="42">
        <v>0</v>
      </c>
      <c r="D53" s="42">
        <v>0</v>
      </c>
    </row>
    <row r="54" spans="1:4" x14ac:dyDescent="0.2">
      <c r="A54" s="27" t="s">
        <v>171</v>
      </c>
      <c r="B54" s="31"/>
      <c r="C54" s="42">
        <v>0</v>
      </c>
      <c r="D54" s="42">
        <v>0</v>
      </c>
    </row>
    <row r="55" spans="1:4" x14ac:dyDescent="0.2">
      <c r="A55" s="27" t="s">
        <v>172</v>
      </c>
      <c r="B55" s="31">
        <v>23</v>
      </c>
      <c r="C55" s="42">
        <v>2124698939</v>
      </c>
      <c r="D55" s="42">
        <v>1539709699</v>
      </c>
    </row>
    <row r="56" spans="1:4" x14ac:dyDescent="0.2">
      <c r="A56" s="26" t="s">
        <v>173</v>
      </c>
      <c r="B56" s="31"/>
      <c r="C56" s="41">
        <v>4340601305</v>
      </c>
      <c r="D56" s="41">
        <v>3887124127</v>
      </c>
    </row>
    <row r="57" spans="1:4" x14ac:dyDescent="0.2">
      <c r="A57" s="27" t="s">
        <v>174</v>
      </c>
      <c r="B57" s="31" t="s">
        <v>175</v>
      </c>
      <c r="C57" s="42">
        <v>4340601305</v>
      </c>
      <c r="D57" s="42">
        <v>3887124127</v>
      </c>
    </row>
    <row r="58" spans="1:4" x14ac:dyDescent="0.2">
      <c r="A58" s="27" t="s">
        <v>176</v>
      </c>
      <c r="B58" s="31"/>
      <c r="C58" s="42">
        <v>0</v>
      </c>
      <c r="D58" s="42">
        <v>0</v>
      </c>
    </row>
    <row r="59" spans="1:4" x14ac:dyDescent="0.2">
      <c r="A59" s="27" t="s">
        <v>177</v>
      </c>
      <c r="B59" s="31"/>
      <c r="C59" s="42">
        <v>0</v>
      </c>
      <c r="D59" s="42">
        <v>0</v>
      </c>
    </row>
    <row r="60" spans="1:4" x14ac:dyDescent="0.2">
      <c r="A60" s="26" t="s">
        <v>178</v>
      </c>
      <c r="B60" s="31"/>
      <c r="C60" s="41">
        <v>0</v>
      </c>
      <c r="D60" s="41">
        <v>0</v>
      </c>
    </row>
    <row r="61" spans="1:4" x14ac:dyDescent="0.2">
      <c r="A61" s="27" t="s">
        <v>179</v>
      </c>
      <c r="B61" s="31"/>
      <c r="C61" s="42">
        <v>0</v>
      </c>
      <c r="D61" s="42">
        <v>0</v>
      </c>
    </row>
    <row r="62" spans="1:4" x14ac:dyDescent="0.2">
      <c r="A62" s="27" t="s">
        <v>180</v>
      </c>
      <c r="B62" s="31"/>
      <c r="C62" s="42">
        <v>0</v>
      </c>
      <c r="D62" s="42">
        <v>0</v>
      </c>
    </row>
    <row r="63" spans="1:4" x14ac:dyDescent="0.2">
      <c r="A63" s="27" t="s">
        <v>181</v>
      </c>
      <c r="B63" s="31"/>
      <c r="C63" s="42">
        <v>0</v>
      </c>
      <c r="D63" s="42">
        <v>0</v>
      </c>
    </row>
    <row r="64" spans="1:4" x14ac:dyDescent="0.2">
      <c r="A64" s="43" t="s">
        <v>182</v>
      </c>
      <c r="B64" s="44"/>
      <c r="C64" s="45">
        <v>109313149338</v>
      </c>
      <c r="D64" s="45">
        <v>66697449787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90FD2-3E49-4E54-AF60-1B65375F4042}">
  <sheetPr>
    <tabColor theme="7" tint="0.39997558519241921"/>
  </sheetPr>
  <dimension ref="A1:D57"/>
  <sheetViews>
    <sheetView showGridLines="0" zoomScale="130" zoomScaleNormal="130" workbookViewId="0">
      <selection activeCell="C2" sqref="C2:D5"/>
    </sheetView>
  </sheetViews>
  <sheetFormatPr defaultColWidth="21.5546875" defaultRowHeight="9" x14ac:dyDescent="0.2"/>
  <cols>
    <col min="1" max="1" width="34.5546875" style="28" bestFit="1" customWidth="1"/>
    <col min="2" max="2" width="6.44140625" style="28" bestFit="1" customWidth="1"/>
    <col min="3" max="3" width="15.109375" style="28" customWidth="1"/>
    <col min="4" max="4" width="15.109375" style="58" customWidth="1"/>
    <col min="5" max="16384" width="21.5546875" style="28"/>
  </cols>
  <sheetData>
    <row r="1" spans="1:4" ht="9.6" thickBot="1" x14ac:dyDescent="0.25">
      <c r="A1" s="26"/>
      <c r="B1" s="27"/>
      <c r="C1" s="27"/>
      <c r="D1" s="47"/>
    </row>
    <row r="2" spans="1:4" x14ac:dyDescent="0.2">
      <c r="A2" s="48"/>
      <c r="B2" s="48"/>
      <c r="C2" s="35" t="str">
        <f>+'Kısa Vadeli Yükümlülükler (Cons'!C2</f>
        <v>Bağımsız Sınırlı</v>
      </c>
      <c r="D2" s="36" t="str">
        <f>+'Kısa Vadeli Yükümlülükler (Cons'!D2</f>
        <v>Bağımsız</v>
      </c>
    </row>
    <row r="3" spans="1:4" x14ac:dyDescent="0.2">
      <c r="A3" s="26" t="s">
        <v>117</v>
      </c>
      <c r="B3" s="27"/>
      <c r="C3" s="32" t="str">
        <f>+'Kısa Vadeli Yükümlülükler (Cons'!C3</f>
        <v>Denetimden Geçmemiş</v>
      </c>
      <c r="D3" s="32" t="str">
        <f>+'Kısa Vadeli Yükümlülükler (Cons'!D3</f>
        <v>Denetimden Geçmiş</v>
      </c>
    </row>
    <row r="4" spans="1:4" x14ac:dyDescent="0.2">
      <c r="A4" s="27"/>
      <c r="B4" s="27"/>
      <c r="C4" s="32" t="str">
        <f>+'Kısa Vadeli Yükümlülükler (Cons'!C4</f>
        <v>Cari Dönem</v>
      </c>
      <c r="D4" s="32" t="str">
        <f>+'Kısa Vadeli Yükümlülükler (Cons'!D4</f>
        <v>Önceki Dönem</v>
      </c>
    </row>
    <row r="5" spans="1:4" ht="9.6" thickBot="1" x14ac:dyDescent="0.25">
      <c r="A5" s="49"/>
      <c r="B5" s="50" t="s">
        <v>1</v>
      </c>
      <c r="C5" s="51">
        <f>+'Kısa Vadeli Yükümlülükler (Cons'!C5</f>
        <v>45930</v>
      </c>
      <c r="D5" s="51">
        <f>+'Kısa Vadeli Yükümlülükler (Cons'!D5</f>
        <v>45657</v>
      </c>
    </row>
    <row r="6" spans="1:4" x14ac:dyDescent="0.2">
      <c r="A6" s="26"/>
      <c r="B6" s="52"/>
      <c r="C6" s="52"/>
      <c r="D6" s="53"/>
    </row>
    <row r="7" spans="1:4" x14ac:dyDescent="0.2">
      <c r="A7" s="26" t="s">
        <v>183</v>
      </c>
      <c r="B7" s="54"/>
      <c r="C7" s="54"/>
      <c r="D7" s="55"/>
    </row>
    <row r="8" spans="1:4" x14ac:dyDescent="0.2">
      <c r="A8" s="26" t="s">
        <v>120</v>
      </c>
      <c r="B8" s="32" t="s">
        <v>184</v>
      </c>
      <c r="C8" s="41">
        <v>96994363</v>
      </c>
      <c r="D8" s="41">
        <v>12035268</v>
      </c>
    </row>
    <row r="9" spans="1:4" x14ac:dyDescent="0.2">
      <c r="A9" s="27" t="s">
        <v>121</v>
      </c>
      <c r="B9" s="27"/>
      <c r="C9" s="41">
        <v>0</v>
      </c>
      <c r="D9" s="42">
        <v>0</v>
      </c>
    </row>
    <row r="10" spans="1:4" x14ac:dyDescent="0.2">
      <c r="A10" s="27" t="s">
        <v>122</v>
      </c>
      <c r="B10" s="47">
        <v>20</v>
      </c>
      <c r="C10" s="42">
        <v>96994363</v>
      </c>
      <c r="D10" s="42">
        <v>15645849</v>
      </c>
    </row>
    <row r="11" spans="1:4" x14ac:dyDescent="0.2">
      <c r="A11" s="27" t="s">
        <v>123</v>
      </c>
      <c r="B11" s="47">
        <v>20</v>
      </c>
      <c r="C11" s="42">
        <v>0</v>
      </c>
      <c r="D11" s="42">
        <v>-3610581</v>
      </c>
    </row>
    <row r="12" spans="1:4" x14ac:dyDescent="0.2">
      <c r="A12" s="27" t="s">
        <v>185</v>
      </c>
      <c r="B12" s="27"/>
      <c r="C12" s="42">
        <v>0</v>
      </c>
      <c r="D12" s="42">
        <v>0</v>
      </c>
    </row>
    <row r="13" spans="1:4" x14ac:dyDescent="0.2">
      <c r="A13" s="27" t="s">
        <v>186</v>
      </c>
      <c r="B13" s="27"/>
      <c r="C13" s="42">
        <v>0</v>
      </c>
      <c r="D13" s="42">
        <v>0</v>
      </c>
    </row>
    <row r="14" spans="1:4" x14ac:dyDescent="0.2">
      <c r="A14" s="27" t="s">
        <v>187</v>
      </c>
      <c r="B14" s="27"/>
      <c r="C14" s="42">
        <v>0</v>
      </c>
      <c r="D14" s="42">
        <v>0</v>
      </c>
    </row>
    <row r="15" spans="1:4" x14ac:dyDescent="0.2">
      <c r="A15" s="27" t="s">
        <v>188</v>
      </c>
      <c r="B15" s="27"/>
      <c r="C15" s="42">
        <v>0</v>
      </c>
      <c r="D15" s="42">
        <v>0</v>
      </c>
    </row>
    <row r="16" spans="1:4" x14ac:dyDescent="0.2">
      <c r="A16" s="26" t="s">
        <v>129</v>
      </c>
      <c r="B16" s="27"/>
      <c r="C16" s="42">
        <v>0</v>
      </c>
      <c r="D16" s="42">
        <v>0</v>
      </c>
    </row>
    <row r="17" spans="1:4" x14ac:dyDescent="0.2">
      <c r="A17" s="27" t="s">
        <v>131</v>
      </c>
      <c r="B17" s="27"/>
      <c r="C17" s="42">
        <v>0</v>
      </c>
      <c r="D17" s="42">
        <v>0</v>
      </c>
    </row>
    <row r="18" spans="1:4" x14ac:dyDescent="0.2">
      <c r="A18" s="27" t="s">
        <v>132</v>
      </c>
      <c r="B18" s="27"/>
      <c r="C18" s="42">
        <v>0</v>
      </c>
      <c r="D18" s="42">
        <v>0</v>
      </c>
    </row>
    <row r="19" spans="1:4" x14ac:dyDescent="0.2">
      <c r="A19" s="27" t="s">
        <v>133</v>
      </c>
      <c r="B19" s="27"/>
      <c r="C19" s="42">
        <v>0</v>
      </c>
      <c r="D19" s="42">
        <v>0</v>
      </c>
    </row>
    <row r="20" spans="1:4" x14ac:dyDescent="0.2">
      <c r="A20" s="27" t="s">
        <v>134</v>
      </c>
      <c r="B20" s="27"/>
      <c r="C20" s="42">
        <v>0</v>
      </c>
      <c r="D20" s="42">
        <v>0</v>
      </c>
    </row>
    <row r="21" spans="1:4" x14ac:dyDescent="0.2">
      <c r="A21" s="27" t="s">
        <v>135</v>
      </c>
      <c r="B21" s="27"/>
      <c r="C21" s="42">
        <v>0</v>
      </c>
      <c r="D21" s="42">
        <v>0</v>
      </c>
    </row>
    <row r="22" spans="1:4" ht="18" x14ac:dyDescent="0.2">
      <c r="A22" s="27" t="s">
        <v>136</v>
      </c>
      <c r="B22" s="27"/>
      <c r="C22" s="42">
        <v>0</v>
      </c>
      <c r="D22" s="42">
        <v>0</v>
      </c>
    </row>
    <row r="23" spans="1:4" x14ac:dyDescent="0.2">
      <c r="A23" s="26" t="s">
        <v>189</v>
      </c>
      <c r="B23" s="27"/>
      <c r="C23" s="42">
        <v>0</v>
      </c>
      <c r="D23" s="42">
        <v>0</v>
      </c>
    </row>
    <row r="24" spans="1:4" x14ac:dyDescent="0.2">
      <c r="A24" s="27" t="s">
        <v>138</v>
      </c>
      <c r="B24" s="27"/>
      <c r="C24" s="42">
        <v>0</v>
      </c>
      <c r="D24" s="42">
        <v>0</v>
      </c>
    </row>
    <row r="25" spans="1:4" x14ac:dyDescent="0.2">
      <c r="A25" s="27" t="s">
        <v>139</v>
      </c>
      <c r="B25" s="27"/>
      <c r="C25" s="42">
        <v>0</v>
      </c>
      <c r="D25" s="42">
        <v>0</v>
      </c>
    </row>
    <row r="26" spans="1:4" x14ac:dyDescent="0.2">
      <c r="A26" s="27" t="s">
        <v>140</v>
      </c>
      <c r="B26" s="27"/>
      <c r="C26" s="42">
        <v>0</v>
      </c>
      <c r="D26" s="42">
        <v>0</v>
      </c>
    </row>
    <row r="27" spans="1:4" x14ac:dyDescent="0.2">
      <c r="A27" s="27" t="s">
        <v>141</v>
      </c>
      <c r="B27" s="27"/>
      <c r="C27" s="42">
        <v>0</v>
      </c>
      <c r="D27" s="42">
        <v>0</v>
      </c>
    </row>
    <row r="28" spans="1:4" x14ac:dyDescent="0.2">
      <c r="A28" s="27" t="s">
        <v>142</v>
      </c>
      <c r="B28" s="27"/>
      <c r="C28" s="42">
        <v>0</v>
      </c>
      <c r="D28" s="42">
        <v>0</v>
      </c>
    </row>
    <row r="29" spans="1:4" x14ac:dyDescent="0.2">
      <c r="A29" s="27" t="s">
        <v>143</v>
      </c>
      <c r="B29" s="27"/>
      <c r="C29" s="42">
        <v>0</v>
      </c>
      <c r="D29" s="42">
        <v>0</v>
      </c>
    </row>
    <row r="30" spans="1:4" x14ac:dyDescent="0.2">
      <c r="A30" s="26" t="s">
        <v>144</v>
      </c>
      <c r="B30" s="40" t="s">
        <v>63</v>
      </c>
      <c r="C30" s="41">
        <v>82350358</v>
      </c>
      <c r="D30" s="41">
        <v>67758736</v>
      </c>
    </row>
    <row r="31" spans="1:4" x14ac:dyDescent="0.2">
      <c r="A31" s="27" t="s">
        <v>145</v>
      </c>
      <c r="B31" s="40" t="s">
        <v>63</v>
      </c>
      <c r="C31" s="42">
        <v>82350358</v>
      </c>
      <c r="D31" s="42">
        <v>67758736</v>
      </c>
    </row>
    <row r="32" spans="1:4" x14ac:dyDescent="0.2">
      <c r="A32" s="27" t="s">
        <v>146</v>
      </c>
      <c r="B32" s="27"/>
      <c r="C32" s="42">
        <v>0</v>
      </c>
      <c r="D32" s="42">
        <v>0</v>
      </c>
    </row>
    <row r="33" spans="1:4" x14ac:dyDescent="0.2">
      <c r="A33" s="27" t="s">
        <v>147</v>
      </c>
      <c r="B33" s="27"/>
      <c r="C33" s="42">
        <v>0</v>
      </c>
      <c r="D33" s="42">
        <v>0</v>
      </c>
    </row>
    <row r="34" spans="1:4" x14ac:dyDescent="0.2">
      <c r="A34" s="27" t="s">
        <v>149</v>
      </c>
      <c r="B34" s="27"/>
      <c r="C34" s="42">
        <v>0</v>
      </c>
      <c r="D34" s="42">
        <v>0</v>
      </c>
    </row>
    <row r="35" spans="1:4" x14ac:dyDescent="0.2">
      <c r="A35" s="26" t="s">
        <v>190</v>
      </c>
      <c r="B35" s="32" t="s">
        <v>191</v>
      </c>
      <c r="C35" s="41">
        <v>717748557</v>
      </c>
      <c r="D35" s="41">
        <v>515996277</v>
      </c>
    </row>
    <row r="36" spans="1:4" x14ac:dyDescent="0.2">
      <c r="A36" s="27" t="s">
        <v>151</v>
      </c>
      <c r="B36" s="27"/>
      <c r="C36" s="42">
        <v>0</v>
      </c>
      <c r="D36" s="42">
        <v>0</v>
      </c>
    </row>
    <row r="37" spans="1:4" x14ac:dyDescent="0.2">
      <c r="A37" s="27" t="s">
        <v>152</v>
      </c>
      <c r="B37" s="27"/>
      <c r="C37" s="42">
        <v>0</v>
      </c>
      <c r="D37" s="42">
        <v>0</v>
      </c>
    </row>
    <row r="38" spans="1:4" x14ac:dyDescent="0.2">
      <c r="A38" s="27" t="s">
        <v>154</v>
      </c>
      <c r="B38" s="27"/>
      <c r="C38" s="42">
        <v>0</v>
      </c>
      <c r="D38" s="42">
        <v>0</v>
      </c>
    </row>
    <row r="39" spans="1:4" x14ac:dyDescent="0.2">
      <c r="A39" s="27" t="s">
        <v>155</v>
      </c>
      <c r="B39" s="27"/>
      <c r="C39" s="42">
        <v>0</v>
      </c>
      <c r="D39" s="42">
        <v>0</v>
      </c>
    </row>
    <row r="40" spans="1:4" x14ac:dyDescent="0.2">
      <c r="A40" s="27" t="s">
        <v>157</v>
      </c>
      <c r="B40" s="27"/>
      <c r="C40" s="42">
        <v>0</v>
      </c>
      <c r="D40" s="42">
        <v>0</v>
      </c>
    </row>
    <row r="41" spans="1:4" x14ac:dyDescent="0.2">
      <c r="A41" s="27" t="s">
        <v>158</v>
      </c>
      <c r="B41" s="47" t="s">
        <v>191</v>
      </c>
      <c r="C41" s="42">
        <v>717748557</v>
      </c>
      <c r="D41" s="42">
        <v>515996277</v>
      </c>
    </row>
    <row r="42" spans="1:4" x14ac:dyDescent="0.2">
      <c r="A42" s="26" t="s">
        <v>192</v>
      </c>
      <c r="B42" s="27"/>
      <c r="C42" s="41">
        <v>0</v>
      </c>
      <c r="D42" s="41">
        <v>0</v>
      </c>
    </row>
    <row r="43" spans="1:4" x14ac:dyDescent="0.2">
      <c r="A43" s="27" t="s">
        <v>193</v>
      </c>
      <c r="B43" s="27"/>
      <c r="C43" s="42">
        <v>0</v>
      </c>
      <c r="D43" s="42">
        <v>0</v>
      </c>
    </row>
    <row r="44" spans="1:4" x14ac:dyDescent="0.2">
      <c r="A44" s="27" t="s">
        <v>194</v>
      </c>
      <c r="B44" s="27"/>
      <c r="C44" s="42"/>
      <c r="D44" s="42"/>
    </row>
    <row r="45" spans="1:4" x14ac:dyDescent="0.2">
      <c r="A45" s="56" t="s">
        <v>195</v>
      </c>
      <c r="B45" s="27"/>
      <c r="C45" s="42">
        <v>0</v>
      </c>
      <c r="D45" s="42">
        <v>0</v>
      </c>
    </row>
    <row r="46" spans="1:4" x14ac:dyDescent="0.2">
      <c r="A46" s="27" t="s">
        <v>196</v>
      </c>
      <c r="B46" s="27"/>
      <c r="C46" s="42">
        <v>0</v>
      </c>
      <c r="D46" s="42">
        <v>0</v>
      </c>
    </row>
    <row r="47" spans="1:4" x14ac:dyDescent="0.2">
      <c r="A47" s="26" t="s">
        <v>169</v>
      </c>
      <c r="B47" s="27"/>
      <c r="C47" s="41">
        <v>189549531</v>
      </c>
      <c r="D47" s="41">
        <v>193980970</v>
      </c>
    </row>
    <row r="48" spans="1:4" x14ac:dyDescent="0.2">
      <c r="A48" s="27" t="s">
        <v>170</v>
      </c>
      <c r="B48" s="47">
        <v>23</v>
      </c>
      <c r="C48" s="42">
        <v>189549531</v>
      </c>
      <c r="D48" s="42">
        <v>193980970</v>
      </c>
    </row>
    <row r="49" spans="1:4" x14ac:dyDescent="0.2">
      <c r="A49" s="27" t="s">
        <v>171</v>
      </c>
      <c r="B49" s="27"/>
      <c r="C49" s="42">
        <v>0</v>
      </c>
      <c r="D49" s="42">
        <v>0</v>
      </c>
    </row>
    <row r="50" spans="1:4" x14ac:dyDescent="0.2">
      <c r="A50" s="26" t="s">
        <v>197</v>
      </c>
      <c r="B50" s="27"/>
      <c r="C50" s="42">
        <v>0</v>
      </c>
      <c r="D50" s="41">
        <v>0</v>
      </c>
    </row>
    <row r="51" spans="1:4" x14ac:dyDescent="0.2">
      <c r="A51" s="27" t="s">
        <v>174</v>
      </c>
      <c r="B51" s="27"/>
      <c r="C51" s="42">
        <v>0</v>
      </c>
      <c r="D51" s="42">
        <v>0</v>
      </c>
    </row>
    <row r="52" spans="1:4" x14ac:dyDescent="0.2">
      <c r="A52" s="27" t="s">
        <v>176</v>
      </c>
      <c r="B52" s="27"/>
      <c r="C52" s="42">
        <v>0</v>
      </c>
      <c r="D52" s="42">
        <v>0</v>
      </c>
    </row>
    <row r="53" spans="1:4" x14ac:dyDescent="0.2">
      <c r="A53" s="27" t="s">
        <v>198</v>
      </c>
      <c r="B53" s="27"/>
      <c r="C53" s="41">
        <v>0</v>
      </c>
      <c r="D53" s="42">
        <v>0</v>
      </c>
    </row>
    <row r="54" spans="1:4" x14ac:dyDescent="0.2">
      <c r="A54" s="26" t="s">
        <v>199</v>
      </c>
      <c r="B54" s="27"/>
      <c r="C54" s="41">
        <v>228872643</v>
      </c>
      <c r="D54" s="41">
        <v>155832728</v>
      </c>
    </row>
    <row r="55" spans="1:4" x14ac:dyDescent="0.2">
      <c r="A55" s="27" t="s">
        <v>200</v>
      </c>
      <c r="B55" s="47">
        <v>21</v>
      </c>
      <c r="C55" s="42">
        <v>228872643</v>
      </c>
      <c r="D55" s="42">
        <v>155832728</v>
      </c>
    </row>
    <row r="56" spans="1:4" x14ac:dyDescent="0.2">
      <c r="A56" s="27" t="s">
        <v>201</v>
      </c>
      <c r="B56" s="27"/>
      <c r="C56" s="42">
        <v>0</v>
      </c>
      <c r="D56" s="42">
        <v>0</v>
      </c>
    </row>
    <row r="57" spans="1:4" x14ac:dyDescent="0.2">
      <c r="A57" s="43" t="s">
        <v>202</v>
      </c>
      <c r="B57" s="57"/>
      <c r="C57" s="45">
        <v>1315515452</v>
      </c>
      <c r="D57" s="45">
        <v>945603979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27DEC-C51D-4CFB-B886-273610993F4C}">
  <sheetPr>
    <tabColor theme="7" tint="0.39997558519241921"/>
  </sheetPr>
  <dimension ref="A1:D38"/>
  <sheetViews>
    <sheetView showGridLines="0" zoomScaleNormal="100" workbookViewId="0">
      <selection activeCell="C2" sqref="C2:D5"/>
    </sheetView>
  </sheetViews>
  <sheetFormatPr defaultColWidth="22.5546875" defaultRowHeight="9" x14ac:dyDescent="0.2"/>
  <cols>
    <col min="1" max="1" width="30.109375" style="28" customWidth="1"/>
    <col min="2" max="2" width="6.44140625" style="58" bestFit="1" customWidth="1"/>
    <col min="3" max="4" width="16.44140625" style="28" customWidth="1"/>
    <col min="5" max="16384" width="22.5546875" style="28"/>
  </cols>
  <sheetData>
    <row r="1" spans="1:4" ht="9.6" thickBot="1" x14ac:dyDescent="0.25">
      <c r="A1" s="26"/>
      <c r="B1" s="47"/>
      <c r="C1" s="27"/>
      <c r="D1" s="27"/>
    </row>
    <row r="2" spans="1:4" x14ac:dyDescent="0.2">
      <c r="A2" s="48"/>
      <c r="B2" s="59"/>
      <c r="C2" s="35" t="s">
        <v>373</v>
      </c>
      <c r="D2" s="36" t="s">
        <v>374</v>
      </c>
    </row>
    <row r="3" spans="1:4" x14ac:dyDescent="0.2">
      <c r="A3" s="26" t="s">
        <v>203</v>
      </c>
      <c r="B3" s="47"/>
      <c r="C3" s="32" t="s">
        <v>375</v>
      </c>
      <c r="D3" s="32" t="s">
        <v>376</v>
      </c>
    </row>
    <row r="4" spans="1:4" x14ac:dyDescent="0.2">
      <c r="A4" s="27"/>
      <c r="B4" s="47"/>
      <c r="C4" s="32" t="s">
        <v>239</v>
      </c>
      <c r="D4" s="32" t="s">
        <v>240</v>
      </c>
    </row>
    <row r="5" spans="1:4" ht="9.6" thickBot="1" x14ac:dyDescent="0.25">
      <c r="A5" s="49"/>
      <c r="B5" s="50" t="s">
        <v>1</v>
      </c>
      <c r="C5" s="51">
        <v>45930</v>
      </c>
      <c r="D5" s="51">
        <v>45657</v>
      </c>
    </row>
    <row r="6" spans="1:4" x14ac:dyDescent="0.2">
      <c r="A6" s="26"/>
      <c r="B6" s="53"/>
      <c r="C6" s="52"/>
      <c r="D6" s="52"/>
    </row>
    <row r="7" spans="1:4" x14ac:dyDescent="0.2">
      <c r="A7" s="26" t="s">
        <v>204</v>
      </c>
      <c r="B7" s="47"/>
      <c r="C7" s="27"/>
      <c r="D7" s="27"/>
    </row>
    <row r="8" spans="1:4" x14ac:dyDescent="0.2">
      <c r="A8" s="26" t="s">
        <v>205</v>
      </c>
      <c r="B8" s="32" t="s">
        <v>206</v>
      </c>
      <c r="C8" s="41">
        <v>10000000000</v>
      </c>
      <c r="D8" s="41">
        <v>5000000000</v>
      </c>
    </row>
    <row r="9" spans="1:4" x14ac:dyDescent="0.2">
      <c r="A9" s="27" t="s">
        <v>207</v>
      </c>
      <c r="B9" s="47" t="s">
        <v>206</v>
      </c>
      <c r="C9" s="42">
        <v>10000000000</v>
      </c>
      <c r="D9" s="42">
        <v>5000000000</v>
      </c>
    </row>
    <row r="10" spans="1:4" x14ac:dyDescent="0.2">
      <c r="A10" s="27" t="s">
        <v>208</v>
      </c>
      <c r="B10" s="47"/>
      <c r="C10" s="42">
        <v>0</v>
      </c>
      <c r="D10" s="42">
        <v>0</v>
      </c>
    </row>
    <row r="11" spans="1:4" x14ac:dyDescent="0.2">
      <c r="A11" s="27" t="s">
        <v>209</v>
      </c>
      <c r="B11" s="47"/>
      <c r="C11" s="42">
        <v>0</v>
      </c>
      <c r="D11" s="42">
        <v>0</v>
      </c>
    </row>
    <row r="12" spans="1:4" x14ac:dyDescent="0.2">
      <c r="A12" s="27" t="s">
        <v>210</v>
      </c>
      <c r="B12" s="47"/>
      <c r="C12" s="42">
        <v>0</v>
      </c>
      <c r="D12" s="42">
        <v>0</v>
      </c>
    </row>
    <row r="13" spans="1:4" x14ac:dyDescent="0.2">
      <c r="A13" s="27" t="s">
        <v>211</v>
      </c>
      <c r="B13" s="47"/>
      <c r="C13" s="42">
        <v>0</v>
      </c>
      <c r="D13" s="42">
        <v>0</v>
      </c>
    </row>
    <row r="14" spans="1:4" x14ac:dyDescent="0.2">
      <c r="A14" s="26" t="s">
        <v>212</v>
      </c>
      <c r="B14" s="32">
        <v>15</v>
      </c>
      <c r="C14" s="41">
        <v>728985408</v>
      </c>
      <c r="D14" s="41">
        <v>714845297</v>
      </c>
    </row>
    <row r="15" spans="1:4" x14ac:dyDescent="0.2">
      <c r="A15" s="27" t="s">
        <v>213</v>
      </c>
      <c r="B15" s="47">
        <v>15</v>
      </c>
      <c r="C15" s="42">
        <v>692314994</v>
      </c>
      <c r="D15" s="42">
        <v>678174883</v>
      </c>
    </row>
    <row r="16" spans="1:4" x14ac:dyDescent="0.2">
      <c r="A16" s="27" t="s">
        <v>214</v>
      </c>
      <c r="B16" s="47"/>
      <c r="C16" s="42">
        <v>0</v>
      </c>
      <c r="D16" s="42">
        <v>0</v>
      </c>
    </row>
    <row r="17" spans="1:4" x14ac:dyDescent="0.2">
      <c r="A17" s="27" t="s">
        <v>215</v>
      </c>
      <c r="B17" s="47"/>
      <c r="C17" s="42">
        <v>0</v>
      </c>
      <c r="D17" s="42">
        <v>0</v>
      </c>
    </row>
    <row r="18" spans="1:4" x14ac:dyDescent="0.2">
      <c r="A18" s="27" t="s">
        <v>216</v>
      </c>
      <c r="B18" s="47"/>
      <c r="C18" s="42">
        <v>0</v>
      </c>
      <c r="D18" s="42">
        <v>0</v>
      </c>
    </row>
    <row r="19" spans="1:4" x14ac:dyDescent="0.2">
      <c r="A19" s="27" t="s">
        <v>217</v>
      </c>
      <c r="B19" s="47"/>
      <c r="C19" s="42">
        <v>36670414</v>
      </c>
      <c r="D19" s="42">
        <v>36670414</v>
      </c>
    </row>
    <row r="20" spans="1:4" x14ac:dyDescent="0.2">
      <c r="A20" s="26" t="s">
        <v>218</v>
      </c>
      <c r="B20" s="47"/>
      <c r="C20" s="41">
        <v>15368546755</v>
      </c>
      <c r="D20" s="41">
        <v>9067483725</v>
      </c>
    </row>
    <row r="21" spans="1:4" x14ac:dyDescent="0.2">
      <c r="A21" s="27" t="s">
        <v>219</v>
      </c>
      <c r="B21" s="47">
        <v>15</v>
      </c>
      <c r="C21" s="42">
        <v>1229269303</v>
      </c>
      <c r="D21" s="42">
        <v>418256161</v>
      </c>
    </row>
    <row r="22" spans="1:4" x14ac:dyDescent="0.2">
      <c r="A22" s="27" t="s">
        <v>220</v>
      </c>
      <c r="B22" s="47"/>
      <c r="C22" s="42">
        <v>0</v>
      </c>
      <c r="D22" s="42">
        <v>0</v>
      </c>
    </row>
    <row r="23" spans="1:4" x14ac:dyDescent="0.2">
      <c r="A23" s="27" t="s">
        <v>221</v>
      </c>
      <c r="B23" s="47">
        <v>15</v>
      </c>
      <c r="C23" s="42">
        <v>7379492036</v>
      </c>
      <c r="D23" s="42">
        <v>2409904900</v>
      </c>
    </row>
    <row r="24" spans="1:4" x14ac:dyDescent="0.2">
      <c r="A24" s="27" t="s">
        <v>222</v>
      </c>
      <c r="B24" s="47"/>
      <c r="C24" s="42">
        <v>0</v>
      </c>
      <c r="D24" s="42">
        <v>0</v>
      </c>
    </row>
    <row r="25" spans="1:4" x14ac:dyDescent="0.2">
      <c r="A25" s="27" t="s">
        <v>223</v>
      </c>
      <c r="B25" s="47">
        <v>15</v>
      </c>
      <c r="C25" s="42">
        <v>5188955654</v>
      </c>
      <c r="D25" s="42">
        <v>4706653338</v>
      </c>
    </row>
    <row r="26" spans="1:4" x14ac:dyDescent="0.2">
      <c r="A26" s="27" t="s">
        <v>224</v>
      </c>
      <c r="B26" s="47">
        <v>15</v>
      </c>
      <c r="C26" s="42">
        <v>1570829762</v>
      </c>
      <c r="D26" s="42">
        <v>1532669326</v>
      </c>
    </row>
    <row r="27" spans="1:4" x14ac:dyDescent="0.2">
      <c r="A27" s="26" t="s">
        <v>225</v>
      </c>
      <c r="B27" s="47"/>
      <c r="C27" s="41">
        <v>102125045</v>
      </c>
      <c r="D27" s="41">
        <v>102125045</v>
      </c>
    </row>
    <row r="28" spans="1:4" x14ac:dyDescent="0.2">
      <c r="A28" s="27" t="s">
        <v>226</v>
      </c>
      <c r="B28" s="47"/>
      <c r="C28" s="42">
        <v>102125045</v>
      </c>
      <c r="D28" s="42">
        <v>102125045</v>
      </c>
    </row>
    <row r="29" spans="1:4" x14ac:dyDescent="0.2">
      <c r="A29" s="26" t="s">
        <v>227</v>
      </c>
      <c r="B29" s="47"/>
      <c r="C29" s="42">
        <v>0</v>
      </c>
      <c r="D29" s="41">
        <v>0</v>
      </c>
    </row>
    <row r="30" spans="1:4" x14ac:dyDescent="0.2">
      <c r="A30" s="27" t="s">
        <v>228</v>
      </c>
      <c r="B30" s="47"/>
      <c r="C30" s="42">
        <v>0</v>
      </c>
      <c r="D30" s="42">
        <v>0</v>
      </c>
    </row>
    <row r="31" spans="1:4" x14ac:dyDescent="0.2">
      <c r="A31" s="26" t="s">
        <v>229</v>
      </c>
      <c r="B31" s="47"/>
      <c r="C31" s="41">
        <v>14412894801</v>
      </c>
      <c r="D31" s="41">
        <v>12780600278</v>
      </c>
    </row>
    <row r="32" spans="1:4" x14ac:dyDescent="0.2">
      <c r="A32" s="27" t="s">
        <v>230</v>
      </c>
      <c r="B32" s="47"/>
      <c r="C32" s="42">
        <v>14412894801</v>
      </c>
      <c r="D32" s="42">
        <v>12780600278</v>
      </c>
    </row>
    <row r="33" spans="1:4" x14ac:dyDescent="0.2">
      <c r="A33" s="27" t="s">
        <v>231</v>
      </c>
      <c r="B33" s="47"/>
      <c r="C33" s="42">
        <v>0</v>
      </c>
      <c r="D33" s="42">
        <v>0</v>
      </c>
    </row>
    <row r="34" spans="1:4" x14ac:dyDescent="0.2">
      <c r="A34" s="27" t="s">
        <v>232</v>
      </c>
      <c r="B34" s="47"/>
      <c r="C34" s="42">
        <v>0</v>
      </c>
      <c r="D34" s="42">
        <v>0</v>
      </c>
    </row>
    <row r="35" spans="1:4" x14ac:dyDescent="0.2">
      <c r="A35" s="26" t="s">
        <v>233</v>
      </c>
      <c r="B35" s="47"/>
      <c r="C35" s="41">
        <v>40612552009</v>
      </c>
      <c r="D35" s="41">
        <v>27665054345</v>
      </c>
    </row>
    <row r="36" spans="1:4" x14ac:dyDescent="0.2">
      <c r="A36" s="43" t="s">
        <v>234</v>
      </c>
      <c r="B36" s="60"/>
      <c r="C36" s="45">
        <v>151241216799</v>
      </c>
      <c r="D36" s="45">
        <v>95308108111</v>
      </c>
    </row>
    <row r="38" spans="1:4" x14ac:dyDescent="0.2">
      <c r="C38" s="17">
        <f>+'Cari Olmayan Varlıklar (Cons)'!C81-C36</f>
        <v>0</v>
      </c>
      <c r="D38" s="17">
        <f>+'Cari Olmayan Varlıklar (Cons)'!D81-D36</f>
        <v>0</v>
      </c>
    </row>
  </sheetData>
  <conditionalFormatting sqref="C38">
    <cfRule type="cellIs" dxfId="1" priority="2" operator="equal">
      <formula>0</formula>
    </cfRule>
  </conditionalFormatting>
  <conditionalFormatting sqref="D38">
    <cfRule type="cellIs" dxfId="0" priority="1" operator="equal">
      <formula>0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F3DBD-82F5-451A-B2C3-4CEB8BC4235C}">
  <sheetPr>
    <tabColor theme="7" tint="0.39997558519241921"/>
  </sheetPr>
  <dimension ref="A1:F95"/>
  <sheetViews>
    <sheetView showGridLines="0" zoomScale="130" zoomScaleNormal="130" workbookViewId="0">
      <selection activeCell="F46" sqref="F46"/>
    </sheetView>
  </sheetViews>
  <sheetFormatPr defaultColWidth="43.88671875" defaultRowHeight="9" x14ac:dyDescent="0.2"/>
  <cols>
    <col min="1" max="1" width="32.5546875" style="4" bestFit="1" customWidth="1"/>
    <col min="2" max="2" width="6.109375" style="46" bestFit="1" customWidth="1"/>
    <col min="3" max="6" width="11.5546875" style="4" customWidth="1"/>
    <col min="7" max="16384" width="43.88671875" style="4"/>
  </cols>
  <sheetData>
    <row r="1" spans="1:6" ht="9.6" thickBot="1" x14ac:dyDescent="0.25"/>
    <row r="2" spans="1:6" x14ac:dyDescent="0.2">
      <c r="A2" s="61"/>
      <c r="B2" s="62"/>
      <c r="C2" s="63" t="s">
        <v>235</v>
      </c>
      <c r="D2" s="63" t="s">
        <v>235</v>
      </c>
      <c r="E2" s="63" t="s">
        <v>235</v>
      </c>
      <c r="F2" s="63" t="s">
        <v>235</v>
      </c>
    </row>
    <row r="3" spans="1:6" ht="17.399999999999999" x14ac:dyDescent="0.2">
      <c r="A3" s="20" t="s">
        <v>236</v>
      </c>
      <c r="C3" s="15" t="s">
        <v>237</v>
      </c>
      <c r="D3" s="15" t="s">
        <v>238</v>
      </c>
      <c r="E3" s="15" t="s">
        <v>237</v>
      </c>
      <c r="F3" s="15" t="s">
        <v>238</v>
      </c>
    </row>
    <row r="4" spans="1:6" x14ac:dyDescent="0.2">
      <c r="A4" s="20"/>
      <c r="B4" s="64"/>
      <c r="C4" s="65" t="s">
        <v>239</v>
      </c>
      <c r="D4" s="65" t="s">
        <v>239</v>
      </c>
      <c r="E4" s="65" t="s">
        <v>240</v>
      </c>
      <c r="F4" s="65" t="s">
        <v>240</v>
      </c>
    </row>
    <row r="5" spans="1:6" ht="23.1" customHeight="1" thickBot="1" x14ac:dyDescent="0.25">
      <c r="A5" s="66"/>
      <c r="B5" s="67" t="s">
        <v>1</v>
      </c>
      <c r="C5" s="68" t="s">
        <v>241</v>
      </c>
      <c r="D5" s="68" t="s">
        <v>242</v>
      </c>
      <c r="E5" s="68" t="s">
        <v>243</v>
      </c>
      <c r="F5" s="68" t="s">
        <v>244</v>
      </c>
    </row>
    <row r="6" spans="1:6" x14ac:dyDescent="0.2">
      <c r="A6" s="1" t="s">
        <v>245</v>
      </c>
      <c r="B6" s="69"/>
      <c r="C6" s="16">
        <v>60194040454</v>
      </c>
      <c r="D6" s="16">
        <v>20721415097</v>
      </c>
      <c r="E6" s="16">
        <v>42972225627</v>
      </c>
      <c r="F6" s="16">
        <v>15919992490</v>
      </c>
    </row>
    <row r="7" spans="1:6" x14ac:dyDescent="0.2">
      <c r="A7" s="2" t="s">
        <v>246</v>
      </c>
      <c r="B7" s="21">
        <v>5</v>
      </c>
      <c r="C7" s="18">
        <v>43333297215</v>
      </c>
      <c r="D7" s="18">
        <v>15673383408</v>
      </c>
      <c r="E7" s="18">
        <v>30889576024</v>
      </c>
      <c r="F7" s="18">
        <v>11335219361</v>
      </c>
    </row>
    <row r="8" spans="1:6" x14ac:dyDescent="0.2">
      <c r="A8" s="2" t="s">
        <v>247</v>
      </c>
      <c r="B8" s="21" t="s">
        <v>248</v>
      </c>
      <c r="C8" s="18">
        <v>51074125974</v>
      </c>
      <c r="D8" s="18">
        <v>17480506698</v>
      </c>
      <c r="E8" s="18">
        <v>33440803477</v>
      </c>
      <c r="F8" s="18">
        <v>12229899026</v>
      </c>
    </row>
    <row r="9" spans="1:6" x14ac:dyDescent="0.2">
      <c r="A9" s="2" t="s">
        <v>249</v>
      </c>
      <c r="B9" s="21" t="s">
        <v>250</v>
      </c>
      <c r="C9" s="18">
        <v>105134769767</v>
      </c>
      <c r="D9" s="18">
        <v>32455632934</v>
      </c>
      <c r="E9" s="18">
        <v>72580263501</v>
      </c>
      <c r="F9" s="18">
        <v>22169706100</v>
      </c>
    </row>
    <row r="10" spans="1:6" x14ac:dyDescent="0.2">
      <c r="A10" s="2" t="s">
        <v>251</v>
      </c>
      <c r="B10" s="21" t="s">
        <v>252</v>
      </c>
      <c r="C10" s="18">
        <v>-53155827364</v>
      </c>
      <c r="D10" s="18">
        <v>-14567998640</v>
      </c>
      <c r="E10" s="18">
        <v>-38384163844</v>
      </c>
      <c r="F10" s="18">
        <v>-9616760474</v>
      </c>
    </row>
    <row r="11" spans="1:6" x14ac:dyDescent="0.2">
      <c r="A11" s="2" t="s">
        <v>253</v>
      </c>
      <c r="B11" s="21" t="s">
        <v>252</v>
      </c>
      <c r="C11" s="18">
        <v>-904816429</v>
      </c>
      <c r="D11" s="18">
        <v>-407127596</v>
      </c>
      <c r="E11" s="18">
        <v>-755296180</v>
      </c>
      <c r="F11" s="18">
        <v>-323046600</v>
      </c>
    </row>
    <row r="12" spans="1:6" x14ac:dyDescent="0.2">
      <c r="A12" s="2" t="s">
        <v>254</v>
      </c>
      <c r="B12" s="21"/>
      <c r="C12" s="18"/>
      <c r="D12" s="18">
        <v>0</v>
      </c>
      <c r="E12" s="18"/>
      <c r="F12" s="18">
        <v>0</v>
      </c>
    </row>
    <row r="13" spans="1:6" x14ac:dyDescent="0.2">
      <c r="A13" s="2" t="s">
        <v>255</v>
      </c>
      <c r="B13" s="21" t="s">
        <v>256</v>
      </c>
      <c r="C13" s="18">
        <v>-7999280246</v>
      </c>
      <c r="D13" s="18">
        <v>-1799761812</v>
      </c>
      <c r="E13" s="18">
        <v>-3066635628</v>
      </c>
      <c r="F13" s="18">
        <v>-1314671038</v>
      </c>
    </row>
    <row r="14" spans="1:6" x14ac:dyDescent="0.2">
      <c r="A14" s="2" t="s">
        <v>257</v>
      </c>
      <c r="B14" s="21">
        <v>17</v>
      </c>
      <c r="C14" s="18">
        <v>-14878291792</v>
      </c>
      <c r="D14" s="18">
        <v>487732510</v>
      </c>
      <c r="E14" s="18">
        <v>-13053033198</v>
      </c>
      <c r="F14" s="18">
        <v>-307299428</v>
      </c>
    </row>
    <row r="15" spans="1:6" x14ac:dyDescent="0.2">
      <c r="A15" s="2" t="s">
        <v>258</v>
      </c>
      <c r="B15" s="21" t="s">
        <v>259</v>
      </c>
      <c r="C15" s="18">
        <v>6771757527</v>
      </c>
      <c r="D15" s="18">
        <v>-2410266156</v>
      </c>
      <c r="E15" s="18">
        <v>10033773758</v>
      </c>
      <c r="F15" s="18">
        <v>-1064965925</v>
      </c>
    </row>
    <row r="16" spans="1:6" x14ac:dyDescent="0.2">
      <c r="A16" s="2" t="s">
        <v>260</v>
      </c>
      <c r="B16" s="21" t="s">
        <v>259</v>
      </c>
      <c r="C16" s="18">
        <v>107254019</v>
      </c>
      <c r="D16" s="18">
        <v>122771834</v>
      </c>
      <c r="E16" s="18">
        <v>-47376188</v>
      </c>
      <c r="F16" s="18">
        <v>57594315</v>
      </c>
    </row>
    <row r="17" spans="1:6" x14ac:dyDescent="0.2">
      <c r="A17" s="2" t="s">
        <v>261</v>
      </c>
      <c r="B17" s="21"/>
      <c r="C17" s="18"/>
      <c r="D17" s="18"/>
      <c r="E17" s="18"/>
      <c r="F17" s="18">
        <v>0</v>
      </c>
    </row>
    <row r="18" spans="1:6" x14ac:dyDescent="0.2">
      <c r="A18" s="2" t="s">
        <v>255</v>
      </c>
      <c r="B18" s="21" t="s">
        <v>256</v>
      </c>
      <c r="C18" s="18">
        <v>258451487</v>
      </c>
      <c r="D18" s="18">
        <v>-7361478</v>
      </c>
      <c r="E18" s="18">
        <v>515408175</v>
      </c>
      <c r="F18" s="18">
        <v>419991373</v>
      </c>
    </row>
    <row r="19" spans="1:6" x14ac:dyDescent="0.2">
      <c r="A19" s="2" t="s">
        <v>262</v>
      </c>
      <c r="B19" s="21">
        <v>17</v>
      </c>
      <c r="C19" s="18">
        <v>225076334</v>
      </c>
      <c r="D19" s="18">
        <v>-454871004</v>
      </c>
      <c r="E19" s="18">
        <v>760794523</v>
      </c>
      <c r="F19" s="18">
        <v>676095581</v>
      </c>
    </row>
    <row r="20" spans="1:6" x14ac:dyDescent="0.2">
      <c r="A20" s="2" t="s">
        <v>263</v>
      </c>
      <c r="B20" s="21" t="s">
        <v>259</v>
      </c>
      <c r="C20" s="18">
        <v>33375153</v>
      </c>
      <c r="D20" s="18">
        <v>447509526</v>
      </c>
      <c r="E20" s="18">
        <v>-245386348</v>
      </c>
      <c r="F20" s="18">
        <v>-256104208</v>
      </c>
    </row>
    <row r="21" spans="1:6" x14ac:dyDescent="0.2">
      <c r="A21" s="2" t="s">
        <v>264</v>
      </c>
      <c r="B21" s="21">
        <v>5</v>
      </c>
      <c r="C21" s="18">
        <v>15483680913</v>
      </c>
      <c r="D21" s="18">
        <v>4675391601</v>
      </c>
      <c r="E21" s="18">
        <v>11495898451</v>
      </c>
      <c r="F21" s="18">
        <v>4418855644</v>
      </c>
    </row>
    <row r="22" spans="1:6" x14ac:dyDescent="0.2">
      <c r="A22" s="2" t="s">
        <v>265</v>
      </c>
      <c r="B22" s="21"/>
      <c r="C22" s="18">
        <v>4570827</v>
      </c>
      <c r="D22" s="18">
        <v>0</v>
      </c>
      <c r="E22" s="18">
        <v>6423560</v>
      </c>
      <c r="F22" s="18">
        <v>3196999</v>
      </c>
    </row>
    <row r="23" spans="1:6" x14ac:dyDescent="0.2">
      <c r="A23" s="2" t="s">
        <v>266</v>
      </c>
      <c r="B23" s="21"/>
      <c r="C23" s="18">
        <v>4570827</v>
      </c>
      <c r="D23" s="18">
        <v>0</v>
      </c>
      <c r="E23" s="18">
        <v>6423560</v>
      </c>
      <c r="F23" s="18">
        <v>3196999</v>
      </c>
    </row>
    <row r="24" spans="1:6" x14ac:dyDescent="0.2">
      <c r="A24" s="2" t="s">
        <v>267</v>
      </c>
      <c r="B24" s="21"/>
      <c r="C24" s="18">
        <v>0</v>
      </c>
      <c r="D24" s="18">
        <v>0</v>
      </c>
      <c r="E24" s="18">
        <v>0</v>
      </c>
      <c r="F24" s="18">
        <v>0</v>
      </c>
    </row>
    <row r="25" spans="1:6" x14ac:dyDescent="0.2">
      <c r="A25" s="2" t="s">
        <v>268</v>
      </c>
      <c r="B25" s="21"/>
      <c r="C25" s="18">
        <v>1372491499</v>
      </c>
      <c r="D25" s="18">
        <v>372640088</v>
      </c>
      <c r="E25" s="18">
        <v>580327592</v>
      </c>
      <c r="F25" s="18">
        <v>162720486</v>
      </c>
    </row>
    <row r="26" spans="1:6" x14ac:dyDescent="0.2">
      <c r="A26" s="1" t="s">
        <v>269</v>
      </c>
      <c r="B26" s="69"/>
      <c r="C26" s="16">
        <v>-42534999710</v>
      </c>
      <c r="D26" s="16">
        <v>-15444090936</v>
      </c>
      <c r="E26" s="16">
        <v>-30477699542</v>
      </c>
      <c r="F26" s="16">
        <v>-11413116126</v>
      </c>
    </row>
    <row r="27" spans="1:6" ht="18" x14ac:dyDescent="0.2">
      <c r="A27" s="2" t="s">
        <v>270</v>
      </c>
      <c r="B27" s="21">
        <v>5</v>
      </c>
      <c r="C27" s="18">
        <v>-31813442133</v>
      </c>
      <c r="D27" s="18">
        <v>-11328823204</v>
      </c>
      <c r="E27" s="18">
        <v>-23671528930</v>
      </c>
      <c r="F27" s="18">
        <v>-8918494340</v>
      </c>
    </row>
    <row r="28" spans="1:6" x14ac:dyDescent="0.2">
      <c r="A28" s="2" t="s">
        <v>271</v>
      </c>
      <c r="B28" s="21">
        <v>5</v>
      </c>
      <c r="C28" s="18">
        <v>-26585227899</v>
      </c>
      <c r="D28" s="18">
        <v>-10575251533</v>
      </c>
      <c r="E28" s="18">
        <v>-16226807449</v>
      </c>
      <c r="F28" s="18">
        <v>-6281976725</v>
      </c>
    </row>
    <row r="29" spans="1:6" x14ac:dyDescent="0.2">
      <c r="A29" s="2" t="s">
        <v>272</v>
      </c>
      <c r="B29" s="21"/>
      <c r="C29" s="18">
        <v>-39832785664</v>
      </c>
      <c r="D29" s="18">
        <v>-18971268315</v>
      </c>
      <c r="E29" s="18">
        <v>-21767361867</v>
      </c>
      <c r="F29" s="18">
        <v>-8050854565</v>
      </c>
    </row>
    <row r="30" spans="1:6" x14ac:dyDescent="0.2">
      <c r="A30" s="2" t="s">
        <v>273</v>
      </c>
      <c r="B30" s="21">
        <v>10</v>
      </c>
      <c r="C30" s="18">
        <v>13247557765</v>
      </c>
      <c r="D30" s="18">
        <v>8396016782</v>
      </c>
      <c r="E30" s="18">
        <v>5540554418</v>
      </c>
      <c r="F30" s="18">
        <v>1768877840</v>
      </c>
    </row>
    <row r="31" spans="1:6" x14ac:dyDescent="0.2">
      <c r="A31" s="2" t="s">
        <v>274</v>
      </c>
      <c r="B31" s="21"/>
      <c r="C31" s="18"/>
      <c r="D31" s="18"/>
      <c r="E31" s="18"/>
      <c r="F31" s="18">
        <v>0</v>
      </c>
    </row>
    <row r="32" spans="1:6" x14ac:dyDescent="0.2">
      <c r="A32" s="2" t="s">
        <v>255</v>
      </c>
      <c r="B32" s="21">
        <v>5</v>
      </c>
      <c r="C32" s="18">
        <v>-5228214234</v>
      </c>
      <c r="D32" s="18">
        <v>-753571671</v>
      </c>
      <c r="E32" s="18">
        <v>-7444721481</v>
      </c>
      <c r="F32" s="18">
        <v>-2636517615</v>
      </c>
    </row>
    <row r="33" spans="1:6" x14ac:dyDescent="0.2">
      <c r="A33" s="2" t="s">
        <v>275</v>
      </c>
      <c r="B33" s="21"/>
      <c r="C33" s="18">
        <v>-4878674483</v>
      </c>
      <c r="D33" s="18">
        <v>2151449262</v>
      </c>
      <c r="E33" s="18">
        <v>-10850711971</v>
      </c>
      <c r="F33" s="18">
        <v>-3925031306</v>
      </c>
    </row>
    <row r="34" spans="1:6" x14ac:dyDescent="0.2">
      <c r="A34" s="2" t="s">
        <v>276</v>
      </c>
      <c r="B34" s="21">
        <v>10</v>
      </c>
      <c r="C34" s="18">
        <v>-349539751</v>
      </c>
      <c r="D34" s="18">
        <v>-2905020933</v>
      </c>
      <c r="E34" s="18">
        <v>3405990490</v>
      </c>
      <c r="F34" s="18">
        <v>1288513691</v>
      </c>
    </row>
    <row r="35" spans="1:6" x14ac:dyDescent="0.2">
      <c r="A35" s="2" t="s">
        <v>277</v>
      </c>
      <c r="B35" s="21"/>
      <c r="C35" s="18"/>
      <c r="D35" s="18"/>
      <c r="E35" s="18">
        <v>0</v>
      </c>
      <c r="F35" s="18">
        <v>0</v>
      </c>
    </row>
    <row r="36" spans="1:6" x14ac:dyDescent="0.2">
      <c r="A36" s="2" t="s">
        <v>255</v>
      </c>
      <c r="B36" s="21"/>
      <c r="C36" s="18">
        <v>0</v>
      </c>
      <c r="D36" s="18">
        <v>0</v>
      </c>
      <c r="E36" s="18">
        <v>-6070000</v>
      </c>
      <c r="F36" s="18">
        <v>-1395000</v>
      </c>
    </row>
    <row r="37" spans="1:6" x14ac:dyDescent="0.2">
      <c r="A37" s="2" t="s">
        <v>278</v>
      </c>
      <c r="B37" s="21"/>
      <c r="C37" s="18">
        <v>0</v>
      </c>
      <c r="D37" s="18">
        <v>0</v>
      </c>
      <c r="E37" s="18">
        <v>-6070000</v>
      </c>
      <c r="F37" s="18">
        <v>-1395000</v>
      </c>
    </row>
    <row r="38" spans="1:6" x14ac:dyDescent="0.2">
      <c r="A38" s="2" t="s">
        <v>279</v>
      </c>
      <c r="B38" s="21"/>
      <c r="C38" s="18">
        <v>0</v>
      </c>
      <c r="D38" s="18">
        <v>0</v>
      </c>
      <c r="E38" s="18">
        <v>0</v>
      </c>
      <c r="F38" s="18">
        <v>0</v>
      </c>
    </row>
    <row r="39" spans="1:6" x14ac:dyDescent="0.2">
      <c r="A39" s="2" t="s">
        <v>280</v>
      </c>
      <c r="B39" s="21"/>
      <c r="C39" s="70"/>
      <c r="D39" s="70"/>
      <c r="E39" s="70"/>
      <c r="F39" s="18">
        <v>0</v>
      </c>
    </row>
    <row r="40" spans="1:6" x14ac:dyDescent="0.2">
      <c r="A40" s="2" t="s">
        <v>255</v>
      </c>
      <c r="B40" s="21">
        <v>17</v>
      </c>
      <c r="C40" s="18">
        <v>-201752280</v>
      </c>
      <c r="D40" s="18">
        <v>-78633625</v>
      </c>
      <c r="E40" s="18">
        <v>-232508985</v>
      </c>
      <c r="F40" s="18">
        <v>-88515241</v>
      </c>
    </row>
    <row r="41" spans="1:6" x14ac:dyDescent="0.2">
      <c r="A41" s="2" t="s">
        <v>281</v>
      </c>
      <c r="B41" s="21" t="s">
        <v>282</v>
      </c>
      <c r="C41" s="18">
        <v>-10519805297</v>
      </c>
      <c r="D41" s="18">
        <v>-4036634107</v>
      </c>
      <c r="E41" s="18">
        <v>-6567591627</v>
      </c>
      <c r="F41" s="18">
        <v>-2404711545</v>
      </c>
    </row>
    <row r="42" spans="1:6" x14ac:dyDescent="0.2">
      <c r="A42" s="2" t="s">
        <v>283</v>
      </c>
      <c r="B42" s="21"/>
      <c r="C42" s="18"/>
      <c r="D42" s="18"/>
      <c r="E42" s="18">
        <v>0</v>
      </c>
      <c r="F42" s="18">
        <v>0</v>
      </c>
    </row>
    <row r="43" spans="1:6" x14ac:dyDescent="0.2">
      <c r="A43" s="2" t="s">
        <v>255</v>
      </c>
      <c r="B43" s="21"/>
      <c r="C43" s="18">
        <v>0</v>
      </c>
      <c r="D43" s="18">
        <v>0</v>
      </c>
      <c r="E43" s="18">
        <v>0</v>
      </c>
      <c r="F43" s="71">
        <v>0</v>
      </c>
    </row>
    <row r="44" spans="1:6" x14ac:dyDescent="0.2">
      <c r="A44" s="2" t="s">
        <v>284</v>
      </c>
      <c r="B44" s="21"/>
      <c r="C44" s="18">
        <v>0</v>
      </c>
      <c r="D44" s="18">
        <v>0</v>
      </c>
      <c r="E44" s="18">
        <v>0</v>
      </c>
      <c r="F44" s="18">
        <v>0</v>
      </c>
    </row>
    <row r="45" spans="1:6" x14ac:dyDescent="0.2">
      <c r="A45" s="2" t="s">
        <v>285</v>
      </c>
      <c r="B45" s="21"/>
      <c r="C45" s="18">
        <v>0</v>
      </c>
      <c r="D45" s="18">
        <v>0</v>
      </c>
      <c r="E45" s="18">
        <v>0</v>
      </c>
      <c r="F45" s="18">
        <v>0</v>
      </c>
    </row>
    <row r="46" spans="1:6" x14ac:dyDescent="0.2">
      <c r="A46" s="2" t="s">
        <v>286</v>
      </c>
      <c r="B46" s="72"/>
      <c r="C46" s="71">
        <v>0</v>
      </c>
      <c r="D46" s="71">
        <v>0</v>
      </c>
      <c r="E46" s="71">
        <v>0</v>
      </c>
      <c r="F46" s="71">
        <v>0</v>
      </c>
    </row>
    <row r="47" spans="1:6" x14ac:dyDescent="0.2">
      <c r="A47" s="73" t="s">
        <v>287</v>
      </c>
      <c r="B47" s="72"/>
      <c r="C47" s="71">
        <v>0</v>
      </c>
      <c r="D47" s="71">
        <v>0</v>
      </c>
      <c r="E47" s="71">
        <v>0</v>
      </c>
      <c r="F47" s="71">
        <v>0</v>
      </c>
    </row>
    <row r="48" spans="1:6" x14ac:dyDescent="0.2">
      <c r="A48" s="2" t="s">
        <v>288</v>
      </c>
      <c r="B48" s="21"/>
      <c r="C48" s="18">
        <v>0</v>
      </c>
      <c r="D48" s="18">
        <v>0</v>
      </c>
      <c r="E48" s="18">
        <v>0</v>
      </c>
      <c r="F48" s="18">
        <v>0</v>
      </c>
    </row>
    <row r="49" spans="1:6" ht="9.6" thickBot="1" x14ac:dyDescent="0.25">
      <c r="A49" s="74" t="s">
        <v>289</v>
      </c>
      <c r="B49" s="75"/>
      <c r="C49" s="76">
        <v>17659040744</v>
      </c>
      <c r="D49" s="76">
        <v>5277324161</v>
      </c>
      <c r="E49" s="76">
        <v>12494526085</v>
      </c>
      <c r="F49" s="76">
        <v>4506876364</v>
      </c>
    </row>
    <row r="50" spans="1:6" x14ac:dyDescent="0.2">
      <c r="A50" s="2"/>
      <c r="B50" s="21"/>
      <c r="C50" s="19"/>
      <c r="D50" s="19"/>
      <c r="E50" s="19"/>
      <c r="F50" s="19"/>
    </row>
    <row r="51" spans="1:6" x14ac:dyDescent="0.2">
      <c r="A51" s="2"/>
      <c r="B51" s="21"/>
      <c r="C51" s="19"/>
      <c r="D51" s="19"/>
      <c r="E51" s="19"/>
      <c r="F51" s="19"/>
    </row>
    <row r="52" spans="1:6" x14ac:dyDescent="0.2">
      <c r="A52" s="2"/>
      <c r="B52" s="21"/>
      <c r="C52" s="19"/>
      <c r="D52" s="19"/>
      <c r="E52" s="19"/>
      <c r="F52" s="19"/>
    </row>
    <row r="53" spans="1:6" x14ac:dyDescent="0.2">
      <c r="A53" s="1"/>
      <c r="B53" s="69"/>
      <c r="C53" s="19"/>
      <c r="D53" s="19"/>
      <c r="E53" s="19"/>
      <c r="F53" s="19"/>
    </row>
    <row r="55" spans="1:6" x14ac:dyDescent="0.2">
      <c r="A55" s="1"/>
      <c r="B55" s="21"/>
      <c r="C55" s="15"/>
      <c r="D55" s="15"/>
      <c r="E55" s="15"/>
      <c r="F55" s="15"/>
    </row>
    <row r="56" spans="1:6" x14ac:dyDescent="0.2">
      <c r="A56" s="1"/>
      <c r="B56" s="21"/>
      <c r="C56" s="15"/>
      <c r="D56" s="15"/>
      <c r="E56" s="15"/>
      <c r="F56" s="15"/>
    </row>
    <row r="57" spans="1:6" x14ac:dyDescent="0.2">
      <c r="A57" s="1"/>
      <c r="B57" s="21"/>
      <c r="C57" s="15"/>
      <c r="D57" s="15"/>
      <c r="E57" s="15"/>
      <c r="F57" s="15"/>
    </row>
    <row r="58" spans="1:6" x14ac:dyDescent="0.2">
      <c r="A58" s="2"/>
      <c r="B58" s="99"/>
      <c r="C58" s="19"/>
      <c r="D58" s="19"/>
      <c r="E58" s="19"/>
      <c r="F58" s="19"/>
    </row>
    <row r="59" spans="1:6" x14ac:dyDescent="0.2">
      <c r="A59" s="2"/>
      <c r="B59" s="99"/>
      <c r="C59" s="15"/>
      <c r="D59" s="15"/>
      <c r="E59" s="15"/>
      <c r="F59" s="19"/>
    </row>
    <row r="60" spans="1:6" x14ac:dyDescent="0.2">
      <c r="A60" s="2"/>
      <c r="B60" s="99"/>
      <c r="C60" s="15"/>
      <c r="D60" s="15"/>
      <c r="E60" s="15"/>
      <c r="F60" s="77"/>
    </row>
    <row r="61" spans="1:6" x14ac:dyDescent="0.2">
      <c r="A61" s="2"/>
      <c r="B61" s="21"/>
      <c r="C61" s="19"/>
      <c r="D61" s="19"/>
      <c r="E61" s="19"/>
      <c r="F61" s="19"/>
    </row>
    <row r="62" spans="1:6" x14ac:dyDescent="0.2">
      <c r="A62" s="2"/>
      <c r="B62" s="21"/>
      <c r="C62" s="19"/>
      <c r="D62" s="19"/>
      <c r="E62" s="19"/>
      <c r="F62" s="19"/>
    </row>
    <row r="63" spans="1:6" x14ac:dyDescent="0.2">
      <c r="A63" s="2"/>
      <c r="B63" s="21"/>
      <c r="C63" s="19"/>
      <c r="D63" s="19"/>
      <c r="E63" s="19"/>
      <c r="F63" s="19"/>
    </row>
    <row r="64" spans="1:6" x14ac:dyDescent="0.2">
      <c r="A64" s="2"/>
      <c r="B64" s="21"/>
      <c r="C64" s="2"/>
      <c r="D64" s="2"/>
      <c r="E64" s="2"/>
      <c r="F64" s="19"/>
    </row>
    <row r="65" spans="1:6" x14ac:dyDescent="0.2">
      <c r="A65" s="2"/>
      <c r="B65" s="21"/>
      <c r="C65" s="19"/>
      <c r="D65" s="19"/>
      <c r="E65" s="19"/>
      <c r="F65" s="19"/>
    </row>
    <row r="66" spans="1:6" x14ac:dyDescent="0.2">
      <c r="A66" s="2"/>
      <c r="B66" s="21"/>
      <c r="C66" s="19"/>
      <c r="D66" s="19"/>
      <c r="E66" s="19"/>
      <c r="F66" s="19"/>
    </row>
    <row r="67" spans="1:6" x14ac:dyDescent="0.2">
      <c r="A67" s="2"/>
      <c r="B67" s="21"/>
      <c r="C67" s="19"/>
      <c r="D67" s="19"/>
      <c r="E67" s="19"/>
      <c r="F67" s="19"/>
    </row>
    <row r="68" spans="1:6" x14ac:dyDescent="0.2">
      <c r="A68" s="2"/>
      <c r="B68" s="21"/>
      <c r="C68" s="19"/>
      <c r="D68" s="19"/>
      <c r="E68" s="19"/>
      <c r="F68" s="19"/>
    </row>
    <row r="69" spans="1:6" x14ac:dyDescent="0.2">
      <c r="A69" s="2"/>
      <c r="B69" s="21"/>
      <c r="C69" s="19"/>
      <c r="D69" s="19"/>
      <c r="E69" s="19"/>
      <c r="F69" s="19"/>
    </row>
    <row r="70" spans="1:6" x14ac:dyDescent="0.2">
      <c r="A70" s="1"/>
      <c r="B70" s="21"/>
      <c r="C70" s="15"/>
      <c r="D70" s="15"/>
      <c r="E70" s="15"/>
      <c r="F70" s="15"/>
    </row>
    <row r="71" spans="1:6" x14ac:dyDescent="0.2">
      <c r="A71" s="2"/>
      <c r="B71" s="21"/>
      <c r="C71" s="19"/>
      <c r="D71" s="19"/>
      <c r="E71" s="19"/>
      <c r="F71" s="19"/>
    </row>
    <row r="72" spans="1:6" x14ac:dyDescent="0.2">
      <c r="A72" s="2"/>
      <c r="B72" s="21"/>
      <c r="C72" s="19"/>
      <c r="D72" s="19"/>
      <c r="E72" s="19"/>
      <c r="F72" s="19"/>
    </row>
    <row r="73" spans="1:6" x14ac:dyDescent="0.2">
      <c r="A73" s="2"/>
      <c r="B73" s="21"/>
      <c r="C73" s="19"/>
      <c r="D73" s="19"/>
      <c r="E73" s="19"/>
      <c r="F73" s="19"/>
    </row>
    <row r="74" spans="1:6" x14ac:dyDescent="0.2">
      <c r="A74" s="2"/>
      <c r="B74" s="21"/>
      <c r="C74" s="19"/>
      <c r="D74" s="19"/>
      <c r="E74" s="19"/>
      <c r="F74" s="19"/>
    </row>
    <row r="75" spans="1:6" x14ac:dyDescent="0.2">
      <c r="A75" s="2"/>
      <c r="B75" s="21"/>
      <c r="C75" s="19"/>
      <c r="D75" s="19"/>
      <c r="E75" s="19"/>
      <c r="F75" s="19"/>
    </row>
    <row r="76" spans="1:6" x14ac:dyDescent="0.2">
      <c r="A76" s="2"/>
      <c r="B76" s="21"/>
      <c r="C76" s="19"/>
      <c r="D76" s="19"/>
      <c r="E76" s="19"/>
      <c r="F76" s="19"/>
    </row>
    <row r="77" spans="1:6" x14ac:dyDescent="0.2">
      <c r="A77" s="2"/>
      <c r="B77" s="21"/>
      <c r="C77" s="19"/>
      <c r="D77" s="19"/>
      <c r="E77" s="19"/>
      <c r="F77" s="19"/>
    </row>
    <row r="78" spans="1:6" x14ac:dyDescent="0.2">
      <c r="A78" s="2"/>
      <c r="B78" s="21"/>
      <c r="C78" s="19"/>
      <c r="D78" s="19"/>
      <c r="E78" s="19"/>
      <c r="F78" s="19"/>
    </row>
    <row r="79" spans="1:6" x14ac:dyDescent="0.2">
      <c r="A79" s="1"/>
      <c r="B79" s="99"/>
      <c r="C79" s="100"/>
      <c r="D79" s="15"/>
      <c r="E79" s="15"/>
      <c r="F79" s="101"/>
    </row>
    <row r="80" spans="1:6" x14ac:dyDescent="0.2">
      <c r="A80" s="1"/>
      <c r="B80" s="99"/>
      <c r="C80" s="100"/>
      <c r="D80" s="15"/>
      <c r="E80" s="15"/>
      <c r="F80" s="101"/>
    </row>
    <row r="81" spans="1:6" x14ac:dyDescent="0.2">
      <c r="A81" s="2"/>
      <c r="B81" s="21"/>
      <c r="C81" s="19"/>
      <c r="D81" s="19"/>
      <c r="E81" s="19"/>
      <c r="F81" s="19"/>
    </row>
    <row r="82" spans="1:6" x14ac:dyDescent="0.2">
      <c r="A82" s="2"/>
      <c r="B82" s="21"/>
      <c r="C82" s="19"/>
      <c r="D82" s="19"/>
      <c r="E82" s="19"/>
      <c r="F82" s="19"/>
    </row>
    <row r="83" spans="1:6" x14ac:dyDescent="0.2">
      <c r="A83" s="2"/>
      <c r="B83" s="21"/>
      <c r="C83" s="19"/>
      <c r="D83" s="19"/>
      <c r="E83" s="19"/>
      <c r="F83" s="19"/>
    </row>
    <row r="84" spans="1:6" x14ac:dyDescent="0.2">
      <c r="A84" s="2"/>
      <c r="B84" s="21"/>
      <c r="C84" s="19"/>
      <c r="D84" s="19"/>
      <c r="E84" s="19"/>
      <c r="F84" s="19"/>
    </row>
    <row r="85" spans="1:6" x14ac:dyDescent="0.2">
      <c r="A85" s="2"/>
      <c r="B85" s="21"/>
      <c r="C85" s="19"/>
      <c r="D85" s="19"/>
      <c r="E85" s="19"/>
      <c r="F85" s="19"/>
    </row>
    <row r="86" spans="1:6" x14ac:dyDescent="0.2">
      <c r="A86" s="2"/>
      <c r="B86" s="21"/>
      <c r="C86" s="19"/>
      <c r="D86" s="19"/>
      <c r="E86" s="19"/>
      <c r="F86" s="19"/>
    </row>
    <row r="87" spans="1:6" x14ac:dyDescent="0.2">
      <c r="A87" s="2"/>
      <c r="B87" s="21"/>
      <c r="C87" s="19"/>
      <c r="D87" s="19"/>
      <c r="E87" s="19"/>
      <c r="F87" s="19"/>
    </row>
    <row r="88" spans="1:6" x14ac:dyDescent="0.2">
      <c r="A88" s="2"/>
      <c r="B88" s="21"/>
      <c r="C88" s="19"/>
      <c r="D88" s="19"/>
      <c r="E88" s="19"/>
      <c r="F88" s="19"/>
    </row>
    <row r="89" spans="1:6" x14ac:dyDescent="0.2">
      <c r="A89" s="2"/>
      <c r="B89" s="21"/>
      <c r="C89" s="19"/>
      <c r="D89" s="19"/>
      <c r="E89" s="19"/>
      <c r="F89" s="19"/>
    </row>
    <row r="90" spans="1:6" x14ac:dyDescent="0.2">
      <c r="A90" s="2"/>
      <c r="B90" s="21"/>
      <c r="C90" s="19"/>
      <c r="D90" s="19"/>
      <c r="E90" s="19"/>
      <c r="F90" s="19"/>
    </row>
    <row r="91" spans="1:6" x14ac:dyDescent="0.2">
      <c r="A91" s="1"/>
      <c r="B91" s="69"/>
      <c r="C91" s="15"/>
      <c r="D91" s="15"/>
      <c r="E91" s="15"/>
      <c r="F91" s="15"/>
    </row>
    <row r="92" spans="1:6" x14ac:dyDescent="0.2">
      <c r="A92" s="2"/>
      <c r="B92" s="21"/>
      <c r="C92" s="19"/>
      <c r="D92" s="19"/>
      <c r="E92" s="19"/>
      <c r="F92" s="19"/>
    </row>
    <row r="93" spans="1:6" x14ac:dyDescent="0.2">
      <c r="A93" s="2"/>
      <c r="B93" s="21"/>
      <c r="C93" s="19"/>
      <c r="D93" s="19"/>
      <c r="E93" s="19"/>
      <c r="F93" s="19"/>
    </row>
    <row r="94" spans="1:6" x14ac:dyDescent="0.2">
      <c r="A94" s="2"/>
      <c r="B94" s="21"/>
      <c r="C94" s="19"/>
      <c r="D94" s="19"/>
      <c r="E94" s="19"/>
      <c r="F94" s="19"/>
    </row>
    <row r="95" spans="1:6" x14ac:dyDescent="0.2">
      <c r="A95" s="2"/>
      <c r="B95" s="21"/>
      <c r="C95" s="19"/>
      <c r="D95" s="19"/>
      <c r="E95" s="19"/>
      <c r="F95" s="15"/>
    </row>
  </sheetData>
  <mergeCells count="4">
    <mergeCell ref="B58:B60"/>
    <mergeCell ref="B79:B80"/>
    <mergeCell ref="C79:C80"/>
    <mergeCell ref="F79:F80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C3658-E0F6-4BBE-BC2A-21F8ED81ABAE}">
  <sheetPr>
    <tabColor theme="7" tint="0.39997558519241921"/>
  </sheetPr>
  <dimension ref="A2:F114"/>
  <sheetViews>
    <sheetView showGridLines="0" zoomScale="85" zoomScaleNormal="85" workbookViewId="0">
      <selection activeCell="F46" sqref="F46"/>
    </sheetView>
  </sheetViews>
  <sheetFormatPr defaultColWidth="43.88671875" defaultRowHeight="9" x14ac:dyDescent="0.2"/>
  <cols>
    <col min="1" max="1" width="44.44140625" style="4" bestFit="1" customWidth="1"/>
    <col min="2" max="2" width="4.5546875" style="78" bestFit="1" customWidth="1"/>
    <col min="3" max="6" width="10.44140625" style="4" bestFit="1" customWidth="1"/>
    <col min="7" max="16384" width="43.88671875" style="4"/>
  </cols>
  <sheetData>
    <row r="2" spans="1:6" ht="9.6" thickBot="1" x14ac:dyDescent="0.25"/>
    <row r="3" spans="1:6" x14ac:dyDescent="0.2">
      <c r="A3" s="79"/>
      <c r="B3" s="80"/>
      <c r="C3" s="63" t="s">
        <v>235</v>
      </c>
      <c r="D3" s="63" t="s">
        <v>235</v>
      </c>
      <c r="E3" s="63" t="s">
        <v>235</v>
      </c>
      <c r="F3" s="63" t="s">
        <v>235</v>
      </c>
    </row>
    <row r="4" spans="1:6" ht="17.399999999999999" x14ac:dyDescent="0.2">
      <c r="A4" s="20" t="s">
        <v>236</v>
      </c>
      <c r="B4" s="81"/>
      <c r="C4" s="15" t="s">
        <v>237</v>
      </c>
      <c r="D4" s="15" t="s">
        <v>238</v>
      </c>
      <c r="E4" s="15" t="s">
        <v>237</v>
      </c>
      <c r="F4" s="15" t="s">
        <v>238</v>
      </c>
    </row>
    <row r="5" spans="1:6" x14ac:dyDescent="0.2">
      <c r="B5" s="81"/>
      <c r="C5" s="65" t="s">
        <v>239</v>
      </c>
      <c r="D5" s="65" t="s">
        <v>239</v>
      </c>
      <c r="E5" s="65" t="s">
        <v>240</v>
      </c>
      <c r="F5" s="65" t="s">
        <v>240</v>
      </c>
    </row>
    <row r="6" spans="1:6" ht="18" thickBot="1" x14ac:dyDescent="0.25">
      <c r="B6" s="82" t="s">
        <v>1</v>
      </c>
      <c r="C6" s="68" t="s">
        <v>241</v>
      </c>
      <c r="D6" s="68" t="s">
        <v>242</v>
      </c>
      <c r="E6" s="68" t="s">
        <v>243</v>
      </c>
      <c r="F6" s="68" t="s">
        <v>244</v>
      </c>
    </row>
    <row r="7" spans="1:6" x14ac:dyDescent="0.2">
      <c r="A7" s="83" t="s">
        <v>290</v>
      </c>
      <c r="B7" s="84"/>
      <c r="C7" s="85">
        <v>0</v>
      </c>
      <c r="D7" s="85">
        <v>0</v>
      </c>
      <c r="E7" s="85">
        <v>0</v>
      </c>
      <c r="F7" s="85">
        <v>0</v>
      </c>
    </row>
    <row r="8" spans="1:6" x14ac:dyDescent="0.2">
      <c r="A8" s="77" t="s">
        <v>246</v>
      </c>
      <c r="B8" s="86"/>
      <c r="C8" s="87">
        <v>0</v>
      </c>
      <c r="D8" s="87">
        <v>0</v>
      </c>
      <c r="E8" s="87">
        <v>0</v>
      </c>
      <c r="F8" s="87">
        <v>0</v>
      </c>
    </row>
    <row r="9" spans="1:6" x14ac:dyDescent="0.2">
      <c r="A9" s="77" t="s">
        <v>291</v>
      </c>
      <c r="B9" s="86"/>
      <c r="C9" s="87">
        <v>0</v>
      </c>
      <c r="D9" s="87">
        <v>0</v>
      </c>
      <c r="E9" s="87">
        <v>0</v>
      </c>
      <c r="F9" s="87">
        <v>0</v>
      </c>
    </row>
    <row r="10" spans="1:6" x14ac:dyDescent="0.2">
      <c r="A10" s="77" t="s">
        <v>249</v>
      </c>
      <c r="B10" s="86"/>
      <c r="C10" s="87">
        <v>0</v>
      </c>
      <c r="D10" s="87">
        <v>0</v>
      </c>
      <c r="E10" s="87">
        <v>0</v>
      </c>
      <c r="F10" s="87">
        <v>0</v>
      </c>
    </row>
    <row r="11" spans="1:6" x14ac:dyDescent="0.2">
      <c r="A11" s="77" t="s">
        <v>251</v>
      </c>
      <c r="B11" s="86"/>
      <c r="C11" s="87">
        <v>0</v>
      </c>
      <c r="D11" s="87">
        <v>0</v>
      </c>
      <c r="E11" s="87">
        <v>0</v>
      </c>
      <c r="F11" s="87">
        <v>0</v>
      </c>
    </row>
    <row r="12" spans="1:6" x14ac:dyDescent="0.2">
      <c r="A12" s="77" t="s">
        <v>254</v>
      </c>
      <c r="B12" s="86"/>
      <c r="C12" s="87"/>
      <c r="D12" s="87"/>
      <c r="E12" s="87"/>
      <c r="F12" s="87"/>
    </row>
    <row r="13" spans="1:6" x14ac:dyDescent="0.2">
      <c r="A13" s="77" t="s">
        <v>255</v>
      </c>
      <c r="B13" s="86"/>
      <c r="C13" s="87">
        <v>0</v>
      </c>
      <c r="D13" s="87">
        <v>0</v>
      </c>
      <c r="E13" s="87">
        <v>0</v>
      </c>
      <c r="F13" s="87">
        <v>0</v>
      </c>
    </row>
    <row r="14" spans="1:6" x14ac:dyDescent="0.2">
      <c r="A14" s="77" t="s">
        <v>257</v>
      </c>
      <c r="B14" s="86"/>
      <c r="C14" s="87">
        <v>0</v>
      </c>
      <c r="D14" s="87">
        <v>0</v>
      </c>
      <c r="E14" s="87">
        <v>0</v>
      </c>
      <c r="F14" s="87">
        <v>0</v>
      </c>
    </row>
    <row r="15" spans="1:6" x14ac:dyDescent="0.2">
      <c r="A15" s="77" t="s">
        <v>258</v>
      </c>
      <c r="B15" s="86"/>
      <c r="C15" s="87">
        <v>0</v>
      </c>
      <c r="D15" s="87">
        <v>0</v>
      </c>
      <c r="E15" s="87">
        <v>0</v>
      </c>
      <c r="F15" s="87">
        <v>0</v>
      </c>
    </row>
    <row r="16" spans="1:6" x14ac:dyDescent="0.2">
      <c r="A16" s="77" t="s">
        <v>261</v>
      </c>
      <c r="B16" s="86"/>
      <c r="C16" s="87"/>
      <c r="D16" s="87"/>
      <c r="E16" s="87"/>
      <c r="F16" s="87"/>
    </row>
    <row r="17" spans="1:6" x14ac:dyDescent="0.2">
      <c r="A17" s="77" t="s">
        <v>255</v>
      </c>
      <c r="B17" s="86"/>
      <c r="C17" s="87">
        <v>0</v>
      </c>
      <c r="D17" s="87">
        <v>0</v>
      </c>
      <c r="E17" s="87">
        <v>0</v>
      </c>
      <c r="F17" s="87">
        <v>0</v>
      </c>
    </row>
    <row r="18" spans="1:6" x14ac:dyDescent="0.2">
      <c r="A18" s="77" t="s">
        <v>262</v>
      </c>
      <c r="B18" s="86"/>
      <c r="C18" s="87">
        <v>0</v>
      </c>
      <c r="D18" s="87">
        <v>0</v>
      </c>
      <c r="E18" s="87">
        <v>0</v>
      </c>
      <c r="F18" s="87">
        <v>0</v>
      </c>
    </row>
    <row r="19" spans="1:6" x14ac:dyDescent="0.2">
      <c r="A19" s="77" t="s">
        <v>263</v>
      </c>
      <c r="B19" s="86"/>
      <c r="C19" s="87">
        <v>0</v>
      </c>
      <c r="D19" s="87">
        <v>0</v>
      </c>
      <c r="E19" s="87">
        <v>0</v>
      </c>
      <c r="F19" s="87">
        <v>0</v>
      </c>
    </row>
    <row r="20" spans="1:6" x14ac:dyDescent="0.2">
      <c r="A20" s="77" t="s">
        <v>292</v>
      </c>
      <c r="B20" s="86"/>
      <c r="C20" s="87">
        <v>0</v>
      </c>
      <c r="D20" s="87">
        <v>0</v>
      </c>
      <c r="E20" s="87">
        <v>0</v>
      </c>
      <c r="F20" s="87">
        <v>0</v>
      </c>
    </row>
    <row r="21" spans="1:6" x14ac:dyDescent="0.2">
      <c r="A21" s="77" t="s">
        <v>293</v>
      </c>
      <c r="B21" s="86"/>
      <c r="C21" s="87">
        <v>0</v>
      </c>
      <c r="D21" s="87">
        <v>0</v>
      </c>
      <c r="E21" s="87">
        <v>0</v>
      </c>
      <c r="F21" s="87">
        <v>0</v>
      </c>
    </row>
    <row r="22" spans="1:6" x14ac:dyDescent="0.2">
      <c r="A22" s="77" t="s">
        <v>294</v>
      </c>
      <c r="B22" s="86"/>
      <c r="C22" s="87">
        <v>0</v>
      </c>
      <c r="D22" s="87">
        <v>0</v>
      </c>
      <c r="E22" s="87">
        <v>0</v>
      </c>
      <c r="F22" s="87">
        <v>0</v>
      </c>
    </row>
    <row r="23" spans="1:6" x14ac:dyDescent="0.2">
      <c r="A23" s="77" t="s">
        <v>295</v>
      </c>
      <c r="B23" s="86"/>
      <c r="C23" s="87">
        <v>0</v>
      </c>
      <c r="D23" s="87">
        <v>0</v>
      </c>
      <c r="E23" s="87">
        <v>0</v>
      </c>
      <c r="F23" s="87">
        <v>0</v>
      </c>
    </row>
    <row r="24" spans="1:6" x14ac:dyDescent="0.2">
      <c r="A24" s="77" t="s">
        <v>296</v>
      </c>
      <c r="B24" s="86"/>
      <c r="C24" s="87">
        <v>0</v>
      </c>
      <c r="D24" s="87">
        <v>0</v>
      </c>
      <c r="E24" s="87">
        <v>0</v>
      </c>
      <c r="F24" s="87">
        <v>0</v>
      </c>
    </row>
    <row r="25" spans="1:6" x14ac:dyDescent="0.2">
      <c r="A25" s="77" t="s">
        <v>297</v>
      </c>
      <c r="B25" s="86"/>
      <c r="C25" s="87">
        <v>0</v>
      </c>
      <c r="D25" s="87">
        <v>0</v>
      </c>
      <c r="E25" s="87">
        <v>0</v>
      </c>
      <c r="F25" s="87">
        <v>0</v>
      </c>
    </row>
    <row r="26" spans="1:6" x14ac:dyDescent="0.2">
      <c r="A26" s="88" t="s">
        <v>298</v>
      </c>
      <c r="B26" s="86"/>
      <c r="C26" s="89">
        <v>0</v>
      </c>
      <c r="D26" s="89">
        <v>0</v>
      </c>
      <c r="E26" s="89">
        <v>0</v>
      </c>
      <c r="F26" s="89">
        <v>0</v>
      </c>
    </row>
    <row r="27" spans="1:6" x14ac:dyDescent="0.2">
      <c r="A27" s="77" t="s">
        <v>270</v>
      </c>
      <c r="B27" s="86"/>
      <c r="C27" s="87">
        <v>0</v>
      </c>
      <c r="D27" s="87">
        <v>0</v>
      </c>
      <c r="E27" s="87">
        <v>0</v>
      </c>
      <c r="F27" s="87">
        <v>0</v>
      </c>
    </row>
    <row r="28" spans="1:6" x14ac:dyDescent="0.2">
      <c r="A28" s="77" t="s">
        <v>271</v>
      </c>
      <c r="B28" s="86"/>
      <c r="C28" s="87">
        <v>0</v>
      </c>
      <c r="D28" s="87">
        <v>0</v>
      </c>
      <c r="E28" s="87">
        <v>0</v>
      </c>
      <c r="F28" s="87">
        <v>0</v>
      </c>
    </row>
    <row r="29" spans="1:6" x14ac:dyDescent="0.2">
      <c r="A29" s="77" t="s">
        <v>272</v>
      </c>
      <c r="B29" s="86"/>
      <c r="C29" s="87">
        <v>0</v>
      </c>
      <c r="D29" s="87">
        <v>0</v>
      </c>
      <c r="E29" s="87">
        <v>0</v>
      </c>
      <c r="F29" s="87">
        <v>0</v>
      </c>
    </row>
    <row r="30" spans="1:6" x14ac:dyDescent="0.2">
      <c r="A30" s="77" t="s">
        <v>273</v>
      </c>
      <c r="B30" s="86"/>
      <c r="C30" s="87">
        <v>0</v>
      </c>
      <c r="D30" s="87">
        <v>0</v>
      </c>
      <c r="E30" s="87">
        <v>0</v>
      </c>
      <c r="F30" s="87">
        <v>0</v>
      </c>
    </row>
    <row r="31" spans="1:6" x14ac:dyDescent="0.2">
      <c r="A31" s="77" t="s">
        <v>274</v>
      </c>
      <c r="B31" s="86"/>
      <c r="C31" s="87"/>
      <c r="D31" s="87"/>
      <c r="E31" s="87"/>
      <c r="F31" s="87"/>
    </row>
    <row r="32" spans="1:6" x14ac:dyDescent="0.2">
      <c r="A32" s="77" t="s">
        <v>255</v>
      </c>
      <c r="B32" s="86"/>
      <c r="C32" s="87">
        <v>0</v>
      </c>
      <c r="D32" s="87">
        <v>0</v>
      </c>
      <c r="E32" s="87">
        <v>0</v>
      </c>
      <c r="F32" s="87">
        <v>0</v>
      </c>
    </row>
    <row r="33" spans="1:6" x14ac:dyDescent="0.2">
      <c r="A33" s="77" t="s">
        <v>275</v>
      </c>
      <c r="B33" s="86"/>
      <c r="C33" s="87">
        <v>0</v>
      </c>
      <c r="D33" s="87">
        <v>0</v>
      </c>
      <c r="E33" s="87">
        <v>0</v>
      </c>
      <c r="F33" s="87">
        <v>0</v>
      </c>
    </row>
    <row r="34" spans="1:6" x14ac:dyDescent="0.2">
      <c r="A34" s="77" t="s">
        <v>276</v>
      </c>
      <c r="B34" s="86"/>
      <c r="C34" s="87">
        <v>0</v>
      </c>
      <c r="D34" s="87">
        <v>0</v>
      </c>
      <c r="E34" s="87">
        <v>0</v>
      </c>
      <c r="F34" s="87">
        <v>0</v>
      </c>
    </row>
    <row r="35" spans="1:6" x14ac:dyDescent="0.2">
      <c r="A35" s="77" t="s">
        <v>277</v>
      </c>
      <c r="B35" s="86"/>
      <c r="C35" s="87"/>
      <c r="D35" s="87"/>
      <c r="E35" s="87"/>
      <c r="F35" s="87"/>
    </row>
    <row r="36" spans="1:6" x14ac:dyDescent="0.2">
      <c r="A36" s="77" t="s">
        <v>255</v>
      </c>
      <c r="B36" s="86"/>
      <c r="C36" s="87">
        <v>0</v>
      </c>
      <c r="D36" s="87">
        <v>0</v>
      </c>
      <c r="E36" s="87">
        <v>0</v>
      </c>
      <c r="F36" s="87">
        <v>0</v>
      </c>
    </row>
    <row r="37" spans="1:6" x14ac:dyDescent="0.2">
      <c r="A37" s="77" t="s">
        <v>278</v>
      </c>
      <c r="B37" s="86"/>
      <c r="C37" s="87">
        <v>0</v>
      </c>
      <c r="D37" s="87">
        <v>0</v>
      </c>
      <c r="E37" s="87">
        <v>0</v>
      </c>
      <c r="F37" s="87">
        <v>0</v>
      </c>
    </row>
    <row r="38" spans="1:6" x14ac:dyDescent="0.2">
      <c r="A38" s="77" t="s">
        <v>279</v>
      </c>
      <c r="B38" s="86"/>
      <c r="C38" s="87">
        <v>0</v>
      </c>
      <c r="D38" s="87">
        <v>0</v>
      </c>
      <c r="E38" s="87">
        <v>0</v>
      </c>
      <c r="F38" s="87">
        <v>0</v>
      </c>
    </row>
    <row r="39" spans="1:6" x14ac:dyDescent="0.2">
      <c r="A39" s="77" t="s">
        <v>299</v>
      </c>
      <c r="B39" s="86"/>
      <c r="C39" s="87"/>
      <c r="D39" s="87"/>
      <c r="E39" s="87"/>
      <c r="F39" s="87"/>
    </row>
    <row r="40" spans="1:6" x14ac:dyDescent="0.2">
      <c r="A40" s="77" t="s">
        <v>255</v>
      </c>
      <c r="B40" s="86"/>
      <c r="C40" s="87">
        <v>0</v>
      </c>
      <c r="D40" s="87">
        <v>0</v>
      </c>
      <c r="E40" s="87">
        <v>0</v>
      </c>
      <c r="F40" s="87">
        <v>0</v>
      </c>
    </row>
    <row r="41" spans="1:6" x14ac:dyDescent="0.2">
      <c r="A41" s="77" t="s">
        <v>300</v>
      </c>
      <c r="B41" s="86"/>
      <c r="C41" s="87">
        <v>0</v>
      </c>
      <c r="D41" s="87">
        <v>0</v>
      </c>
      <c r="E41" s="87">
        <v>0</v>
      </c>
      <c r="F41" s="87">
        <v>0</v>
      </c>
    </row>
    <row r="42" spans="1:6" x14ac:dyDescent="0.2">
      <c r="A42" s="77" t="s">
        <v>301</v>
      </c>
      <c r="B42" s="86"/>
      <c r="C42" s="87">
        <v>0</v>
      </c>
      <c r="D42" s="87">
        <v>0</v>
      </c>
      <c r="E42" s="87">
        <v>0</v>
      </c>
      <c r="F42" s="87">
        <v>0</v>
      </c>
    </row>
    <row r="43" spans="1:6" x14ac:dyDescent="0.2">
      <c r="A43" s="77" t="s">
        <v>302</v>
      </c>
      <c r="B43" s="86"/>
      <c r="C43" s="87"/>
      <c r="D43" s="87"/>
      <c r="E43" s="87"/>
      <c r="F43" s="87"/>
    </row>
    <row r="44" spans="1:6" x14ac:dyDescent="0.2">
      <c r="A44" s="4" t="s">
        <v>303</v>
      </c>
      <c r="B44" s="81"/>
      <c r="C44" s="17">
        <v>0</v>
      </c>
      <c r="D44" s="17">
        <v>0</v>
      </c>
      <c r="E44" s="17">
        <v>0</v>
      </c>
      <c r="F44" s="17">
        <v>0</v>
      </c>
    </row>
    <row r="45" spans="1:6" x14ac:dyDescent="0.2">
      <c r="A45" s="4" t="s">
        <v>304</v>
      </c>
      <c r="B45" s="81"/>
      <c r="C45" s="17">
        <v>0</v>
      </c>
      <c r="D45" s="17">
        <v>0</v>
      </c>
      <c r="E45" s="17">
        <v>0</v>
      </c>
      <c r="F45" s="17">
        <v>0</v>
      </c>
    </row>
    <row r="46" spans="1:6" x14ac:dyDescent="0.2">
      <c r="A46" s="4" t="s">
        <v>305</v>
      </c>
      <c r="B46" s="81"/>
      <c r="C46" s="17">
        <v>0</v>
      </c>
      <c r="D46" s="17">
        <v>0</v>
      </c>
      <c r="E46" s="17">
        <v>0</v>
      </c>
      <c r="F46" s="17">
        <v>0</v>
      </c>
    </row>
    <row r="47" spans="1:6" ht="18" x14ac:dyDescent="0.2">
      <c r="A47" s="77" t="s">
        <v>306</v>
      </c>
      <c r="B47" s="81"/>
      <c r="C47" s="17">
        <v>0</v>
      </c>
      <c r="D47" s="17">
        <v>0</v>
      </c>
      <c r="E47" s="17">
        <v>0</v>
      </c>
      <c r="F47" s="17">
        <v>0</v>
      </c>
    </row>
    <row r="48" spans="1:6" ht="18" x14ac:dyDescent="0.2">
      <c r="A48" s="77" t="s">
        <v>307</v>
      </c>
      <c r="B48" s="81"/>
      <c r="C48" s="17">
        <v>0</v>
      </c>
      <c r="D48" s="17">
        <v>0</v>
      </c>
      <c r="E48" s="17">
        <v>0</v>
      </c>
      <c r="F48" s="17">
        <v>0</v>
      </c>
    </row>
    <row r="49" spans="1:6" x14ac:dyDescent="0.2">
      <c r="A49" s="2" t="s">
        <v>308</v>
      </c>
      <c r="B49" s="81"/>
      <c r="C49" s="17">
        <v>0</v>
      </c>
      <c r="D49" s="17">
        <v>0</v>
      </c>
      <c r="E49" s="17">
        <v>0</v>
      </c>
      <c r="F49" s="17">
        <v>0</v>
      </c>
    </row>
    <row r="50" spans="1:6" x14ac:dyDescent="0.2">
      <c r="A50" s="2" t="s">
        <v>309</v>
      </c>
      <c r="B50" s="81"/>
      <c r="C50" s="17">
        <v>0</v>
      </c>
      <c r="D50" s="17">
        <v>0</v>
      </c>
      <c r="E50" s="17">
        <v>0</v>
      </c>
      <c r="F50" s="17">
        <v>0</v>
      </c>
    </row>
    <row r="51" spans="1:6" x14ac:dyDescent="0.2">
      <c r="A51" s="2" t="s">
        <v>310</v>
      </c>
      <c r="B51" s="81"/>
      <c r="C51" s="17">
        <v>0</v>
      </c>
      <c r="D51" s="17">
        <v>0</v>
      </c>
      <c r="E51" s="17">
        <v>0</v>
      </c>
      <c r="F51" s="17">
        <v>0</v>
      </c>
    </row>
    <row r="52" spans="1:6" x14ac:dyDescent="0.2">
      <c r="A52" s="2" t="s">
        <v>311</v>
      </c>
      <c r="B52" s="81"/>
      <c r="C52" s="17">
        <v>0</v>
      </c>
      <c r="D52" s="17">
        <v>0</v>
      </c>
      <c r="E52" s="17">
        <v>0</v>
      </c>
      <c r="F52" s="17">
        <v>0</v>
      </c>
    </row>
    <row r="53" spans="1:6" x14ac:dyDescent="0.2">
      <c r="A53" s="1" t="s">
        <v>312</v>
      </c>
      <c r="B53" s="81"/>
      <c r="C53" s="17">
        <v>0</v>
      </c>
      <c r="D53" s="17">
        <v>0</v>
      </c>
      <c r="E53" s="17">
        <v>0</v>
      </c>
      <c r="F53" s="17">
        <v>0</v>
      </c>
    </row>
    <row r="54" spans="1:6" x14ac:dyDescent="0.2">
      <c r="A54" s="1" t="s">
        <v>313</v>
      </c>
      <c r="B54" s="81"/>
      <c r="C54" s="17">
        <v>0</v>
      </c>
      <c r="D54" s="17">
        <v>0</v>
      </c>
      <c r="E54" s="17">
        <v>0</v>
      </c>
      <c r="F54" s="17">
        <v>0</v>
      </c>
    </row>
    <row r="55" spans="1:6" x14ac:dyDescent="0.2">
      <c r="A55" s="2" t="s">
        <v>314</v>
      </c>
      <c r="B55" s="81"/>
      <c r="C55" s="17">
        <v>0</v>
      </c>
      <c r="D55" s="17">
        <v>0</v>
      </c>
      <c r="E55" s="17">
        <v>0</v>
      </c>
      <c r="F55" s="17">
        <v>0</v>
      </c>
    </row>
    <row r="56" spans="1:6" x14ac:dyDescent="0.2">
      <c r="A56" s="2" t="s">
        <v>315</v>
      </c>
      <c r="B56" s="81"/>
      <c r="C56" s="17">
        <v>0</v>
      </c>
      <c r="D56" s="17">
        <v>0</v>
      </c>
      <c r="E56" s="17">
        <v>0</v>
      </c>
      <c r="F56" s="17">
        <v>0</v>
      </c>
    </row>
    <row r="57" spans="1:6" x14ac:dyDescent="0.2">
      <c r="A57" s="2" t="s">
        <v>316</v>
      </c>
      <c r="B57" s="81"/>
      <c r="C57" s="17">
        <v>0</v>
      </c>
      <c r="D57" s="17">
        <v>0</v>
      </c>
      <c r="E57" s="17">
        <v>0</v>
      </c>
      <c r="F57" s="17">
        <v>0</v>
      </c>
    </row>
    <row r="58" spans="1:6" x14ac:dyDescent="0.2">
      <c r="A58" s="2" t="s">
        <v>317</v>
      </c>
      <c r="B58" s="81"/>
      <c r="C58" s="17">
        <v>0</v>
      </c>
      <c r="D58" s="17">
        <v>0</v>
      </c>
      <c r="E58" s="17">
        <v>0</v>
      </c>
      <c r="F58" s="17">
        <v>0</v>
      </c>
    </row>
    <row r="59" spans="1:6" x14ac:dyDescent="0.2">
      <c r="A59" s="2" t="s">
        <v>318</v>
      </c>
      <c r="B59" s="81"/>
      <c r="C59" s="17">
        <v>0</v>
      </c>
      <c r="D59" s="17">
        <v>0</v>
      </c>
      <c r="E59" s="17">
        <v>0</v>
      </c>
      <c r="F59" s="17">
        <v>0</v>
      </c>
    </row>
    <row r="60" spans="1:6" x14ac:dyDescent="0.2">
      <c r="A60" s="2" t="s">
        <v>319</v>
      </c>
      <c r="B60" s="81"/>
      <c r="C60" s="17">
        <v>0</v>
      </c>
      <c r="D60" s="17">
        <v>0</v>
      </c>
      <c r="E60" s="17">
        <v>0</v>
      </c>
      <c r="F60" s="17">
        <v>0</v>
      </c>
    </row>
    <row r="61" spans="1:6" x14ac:dyDescent="0.2">
      <c r="A61" s="2" t="s">
        <v>320</v>
      </c>
      <c r="B61" s="81"/>
      <c r="C61" s="17">
        <v>0</v>
      </c>
      <c r="D61" s="17">
        <v>0</v>
      </c>
      <c r="E61" s="17">
        <v>0</v>
      </c>
      <c r="F61" s="17">
        <v>0</v>
      </c>
    </row>
    <row r="62" spans="1:6" x14ac:dyDescent="0.2">
      <c r="A62" s="1" t="s">
        <v>321</v>
      </c>
      <c r="B62" s="81"/>
      <c r="C62" s="17">
        <v>0</v>
      </c>
      <c r="D62" s="17">
        <v>0</v>
      </c>
      <c r="E62" s="17">
        <v>0</v>
      </c>
      <c r="F62" s="17">
        <v>0</v>
      </c>
    </row>
    <row r="63" spans="1:6" x14ac:dyDescent="0.2">
      <c r="A63" s="2" t="s">
        <v>322</v>
      </c>
      <c r="B63" s="81"/>
      <c r="C63" s="17">
        <v>0</v>
      </c>
      <c r="D63" s="17">
        <v>0</v>
      </c>
      <c r="E63" s="17">
        <v>0</v>
      </c>
      <c r="F63" s="17">
        <v>0</v>
      </c>
    </row>
    <row r="64" spans="1:6" x14ac:dyDescent="0.2">
      <c r="A64" s="2" t="s">
        <v>323</v>
      </c>
      <c r="B64" s="81"/>
      <c r="C64" s="17">
        <v>0</v>
      </c>
      <c r="D64" s="17">
        <v>0</v>
      </c>
      <c r="E64" s="17">
        <v>0</v>
      </c>
      <c r="F64" s="17">
        <v>0</v>
      </c>
    </row>
    <row r="65" spans="1:6" x14ac:dyDescent="0.2">
      <c r="A65" s="2" t="s">
        <v>324</v>
      </c>
      <c r="B65" s="81"/>
      <c r="C65" s="17">
        <v>0</v>
      </c>
      <c r="D65" s="17">
        <v>0</v>
      </c>
      <c r="E65" s="17">
        <v>0</v>
      </c>
      <c r="F65" s="17">
        <v>0</v>
      </c>
    </row>
    <row r="66" spans="1:6" x14ac:dyDescent="0.2">
      <c r="A66" s="2" t="s">
        <v>325</v>
      </c>
      <c r="B66" s="81"/>
      <c r="C66" s="17">
        <v>0</v>
      </c>
      <c r="D66" s="17">
        <v>0</v>
      </c>
      <c r="E66" s="17">
        <v>0</v>
      </c>
      <c r="F66" s="17">
        <v>0</v>
      </c>
    </row>
    <row r="67" spans="1:6" x14ac:dyDescent="0.2">
      <c r="A67" s="90" t="s">
        <v>326</v>
      </c>
      <c r="B67" s="91"/>
      <c r="C67" s="92">
        <f>+SUM(C7,C27)</f>
        <v>0</v>
      </c>
      <c r="D67" s="92">
        <f t="shared" ref="D67:F67" si="0">+SUM(D7,D27)</f>
        <v>0</v>
      </c>
      <c r="E67" s="92">
        <f t="shared" si="0"/>
        <v>0</v>
      </c>
      <c r="F67" s="92">
        <f t="shared" si="0"/>
        <v>0</v>
      </c>
    </row>
    <row r="68" spans="1:6" x14ac:dyDescent="0.2">
      <c r="A68" s="2"/>
      <c r="B68" s="93"/>
      <c r="C68" s="19"/>
      <c r="D68" s="19"/>
      <c r="E68" s="19"/>
      <c r="F68" s="19"/>
    </row>
    <row r="69" spans="1:6" x14ac:dyDescent="0.2">
      <c r="A69" s="2"/>
      <c r="B69" s="93"/>
      <c r="C69" s="19"/>
      <c r="D69" s="19"/>
      <c r="E69" s="19"/>
      <c r="F69" s="19"/>
    </row>
    <row r="70" spans="1:6" x14ac:dyDescent="0.2">
      <c r="A70" s="2"/>
      <c r="B70" s="93"/>
      <c r="C70" s="19"/>
      <c r="D70" s="19"/>
      <c r="E70" s="19"/>
      <c r="F70" s="19"/>
    </row>
    <row r="71" spans="1:6" x14ac:dyDescent="0.2">
      <c r="A71" s="2"/>
      <c r="B71" s="93"/>
      <c r="C71" s="19"/>
      <c r="D71" s="19"/>
      <c r="E71" s="19"/>
      <c r="F71" s="19"/>
    </row>
    <row r="72" spans="1:6" x14ac:dyDescent="0.2">
      <c r="A72" s="1"/>
      <c r="B72" s="94"/>
      <c r="C72" s="19"/>
      <c r="D72" s="19"/>
      <c r="E72" s="19"/>
      <c r="F72" s="19"/>
    </row>
    <row r="74" spans="1:6" x14ac:dyDescent="0.2">
      <c r="A74" s="1"/>
      <c r="B74" s="93"/>
      <c r="C74" s="15"/>
      <c r="D74" s="15"/>
      <c r="E74" s="15"/>
      <c r="F74" s="15"/>
    </row>
    <row r="75" spans="1:6" x14ac:dyDescent="0.2">
      <c r="A75" s="1"/>
      <c r="B75" s="93"/>
      <c r="C75" s="15"/>
      <c r="D75" s="15"/>
      <c r="E75" s="15"/>
      <c r="F75" s="15"/>
    </row>
    <row r="76" spans="1:6" x14ac:dyDescent="0.2">
      <c r="A76" s="1"/>
      <c r="B76" s="93"/>
      <c r="C76" s="15"/>
      <c r="D76" s="15"/>
      <c r="E76" s="15"/>
      <c r="F76" s="15"/>
    </row>
    <row r="77" spans="1:6" x14ac:dyDescent="0.2">
      <c r="A77" s="2"/>
      <c r="B77" s="102"/>
      <c r="C77" s="19"/>
      <c r="D77" s="19"/>
      <c r="E77" s="19"/>
      <c r="F77" s="19"/>
    </row>
    <row r="78" spans="1:6" x14ac:dyDescent="0.2">
      <c r="A78" s="2"/>
      <c r="B78" s="102"/>
      <c r="C78" s="15"/>
      <c r="D78" s="15"/>
      <c r="E78" s="15"/>
      <c r="F78" s="15"/>
    </row>
    <row r="79" spans="1:6" x14ac:dyDescent="0.2">
      <c r="A79" s="2"/>
      <c r="B79" s="102"/>
      <c r="C79" s="15"/>
      <c r="D79" s="15"/>
      <c r="E79" s="15"/>
      <c r="F79" s="15"/>
    </row>
    <row r="80" spans="1:6" x14ac:dyDescent="0.2">
      <c r="A80" s="2"/>
      <c r="B80" s="93"/>
      <c r="C80" s="19"/>
      <c r="D80" s="19"/>
      <c r="E80" s="19"/>
      <c r="F80" s="19"/>
    </row>
    <row r="81" spans="1:6" x14ac:dyDescent="0.2">
      <c r="A81" s="2"/>
      <c r="B81" s="93"/>
      <c r="C81" s="19"/>
      <c r="D81" s="19"/>
      <c r="E81" s="19"/>
      <c r="F81" s="19"/>
    </row>
    <row r="82" spans="1:6" x14ac:dyDescent="0.2">
      <c r="A82" s="2"/>
      <c r="B82" s="93"/>
      <c r="C82" s="19"/>
      <c r="D82" s="19"/>
      <c r="E82" s="19"/>
      <c r="F82" s="19"/>
    </row>
    <row r="83" spans="1:6" x14ac:dyDescent="0.2">
      <c r="A83" s="2"/>
      <c r="B83" s="93"/>
      <c r="C83" s="2"/>
      <c r="D83" s="2"/>
      <c r="E83" s="2"/>
      <c r="F83" s="2"/>
    </row>
    <row r="84" spans="1:6" x14ac:dyDescent="0.2">
      <c r="A84" s="2"/>
      <c r="B84" s="93"/>
      <c r="C84" s="19"/>
      <c r="D84" s="19"/>
      <c r="E84" s="19"/>
      <c r="F84" s="19"/>
    </row>
    <row r="85" spans="1:6" x14ac:dyDescent="0.2">
      <c r="A85" s="2"/>
      <c r="B85" s="93"/>
      <c r="C85" s="19"/>
      <c r="D85" s="19"/>
      <c r="E85" s="19"/>
      <c r="F85" s="19"/>
    </row>
    <row r="86" spans="1:6" x14ac:dyDescent="0.2">
      <c r="A86" s="2"/>
      <c r="B86" s="93"/>
      <c r="C86" s="19"/>
      <c r="D86" s="19"/>
      <c r="E86" s="19"/>
      <c r="F86" s="19"/>
    </row>
    <row r="87" spans="1:6" x14ac:dyDescent="0.2">
      <c r="A87" s="2"/>
      <c r="B87" s="93"/>
      <c r="C87" s="19"/>
      <c r="D87" s="19"/>
      <c r="E87" s="19"/>
      <c r="F87" s="19"/>
    </row>
    <row r="88" spans="1:6" x14ac:dyDescent="0.2">
      <c r="A88" s="2"/>
      <c r="B88" s="93"/>
      <c r="C88" s="19"/>
      <c r="D88" s="19"/>
      <c r="E88" s="19"/>
      <c r="F88" s="19"/>
    </row>
    <row r="89" spans="1:6" x14ac:dyDescent="0.2">
      <c r="A89" s="1"/>
      <c r="B89" s="93"/>
      <c r="C89" s="15"/>
      <c r="D89" s="15"/>
      <c r="E89" s="15"/>
      <c r="F89" s="15"/>
    </row>
    <row r="90" spans="1:6" x14ac:dyDescent="0.2">
      <c r="A90" s="2"/>
      <c r="B90" s="93"/>
      <c r="C90" s="19"/>
      <c r="D90" s="19"/>
      <c r="E90" s="19"/>
      <c r="F90" s="19"/>
    </row>
    <row r="91" spans="1:6" x14ac:dyDescent="0.2">
      <c r="A91" s="2"/>
      <c r="B91" s="93"/>
      <c r="C91" s="19"/>
      <c r="D91" s="19"/>
      <c r="E91" s="19"/>
      <c r="F91" s="19"/>
    </row>
    <row r="92" spans="1:6" x14ac:dyDescent="0.2">
      <c r="A92" s="2"/>
      <c r="B92" s="93"/>
      <c r="C92" s="19"/>
      <c r="D92" s="19"/>
      <c r="E92" s="19"/>
      <c r="F92" s="19"/>
    </row>
    <row r="93" spans="1:6" x14ac:dyDescent="0.2">
      <c r="A93" s="2"/>
      <c r="B93" s="93"/>
      <c r="C93" s="19"/>
      <c r="D93" s="19"/>
      <c r="E93" s="19"/>
      <c r="F93" s="19"/>
    </row>
    <row r="94" spans="1:6" x14ac:dyDescent="0.2">
      <c r="A94" s="2"/>
      <c r="B94" s="93"/>
      <c r="C94" s="19"/>
      <c r="D94" s="19"/>
      <c r="E94" s="19"/>
      <c r="F94" s="19"/>
    </row>
    <row r="95" spans="1:6" x14ac:dyDescent="0.2">
      <c r="A95" s="2"/>
      <c r="B95" s="93"/>
      <c r="C95" s="19"/>
      <c r="D95" s="19"/>
      <c r="E95" s="19"/>
      <c r="F95" s="19"/>
    </row>
    <row r="96" spans="1:6" x14ac:dyDescent="0.2">
      <c r="A96" s="2"/>
      <c r="B96" s="93"/>
      <c r="C96" s="19"/>
      <c r="D96" s="19"/>
      <c r="E96" s="19"/>
      <c r="F96" s="19"/>
    </row>
    <row r="97" spans="1:6" x14ac:dyDescent="0.2">
      <c r="A97" s="2"/>
      <c r="B97" s="93"/>
      <c r="C97" s="19"/>
      <c r="D97" s="19"/>
      <c r="E97" s="19"/>
      <c r="F97" s="19"/>
    </row>
    <row r="98" spans="1:6" x14ac:dyDescent="0.2">
      <c r="A98" s="1"/>
      <c r="B98" s="102"/>
      <c r="C98" s="15"/>
      <c r="D98" s="15"/>
      <c r="E98" s="15"/>
      <c r="F98" s="15"/>
    </row>
    <row r="99" spans="1:6" x14ac:dyDescent="0.2">
      <c r="A99" s="1"/>
      <c r="B99" s="102"/>
      <c r="C99" s="15"/>
      <c r="D99" s="15"/>
      <c r="E99" s="15"/>
      <c r="F99" s="15"/>
    </row>
    <row r="100" spans="1:6" x14ac:dyDescent="0.2">
      <c r="A100" s="2"/>
      <c r="B100" s="93"/>
      <c r="C100" s="19"/>
      <c r="D100" s="19"/>
      <c r="E100" s="19"/>
      <c r="F100" s="19"/>
    </row>
    <row r="101" spans="1:6" x14ac:dyDescent="0.2">
      <c r="A101" s="2"/>
      <c r="B101" s="93"/>
      <c r="C101" s="19"/>
      <c r="D101" s="19"/>
      <c r="E101" s="19"/>
      <c r="F101" s="19"/>
    </row>
    <row r="102" spans="1:6" x14ac:dyDescent="0.2">
      <c r="A102" s="2"/>
      <c r="B102" s="93"/>
      <c r="C102" s="19"/>
      <c r="D102" s="19"/>
      <c r="E102" s="19"/>
      <c r="F102" s="19"/>
    </row>
    <row r="103" spans="1:6" x14ac:dyDescent="0.2">
      <c r="A103" s="2"/>
      <c r="B103" s="93"/>
      <c r="C103" s="19"/>
      <c r="D103" s="19"/>
      <c r="E103" s="19"/>
      <c r="F103" s="19"/>
    </row>
    <row r="104" spans="1:6" x14ac:dyDescent="0.2">
      <c r="A104" s="2"/>
      <c r="B104" s="93"/>
      <c r="C104" s="19"/>
      <c r="D104" s="19"/>
      <c r="E104" s="19"/>
      <c r="F104" s="19"/>
    </row>
    <row r="105" spans="1:6" x14ac:dyDescent="0.2">
      <c r="A105" s="2"/>
      <c r="B105" s="93"/>
      <c r="C105" s="19"/>
      <c r="D105" s="19"/>
      <c r="E105" s="19"/>
      <c r="F105" s="19"/>
    </row>
    <row r="106" spans="1:6" x14ac:dyDescent="0.2">
      <c r="A106" s="2"/>
      <c r="B106" s="93"/>
      <c r="C106" s="19"/>
      <c r="D106" s="19"/>
      <c r="E106" s="19"/>
      <c r="F106" s="19"/>
    </row>
    <row r="107" spans="1:6" x14ac:dyDescent="0.2">
      <c r="A107" s="2"/>
      <c r="B107" s="93"/>
      <c r="C107" s="19"/>
      <c r="D107" s="19"/>
      <c r="E107" s="19"/>
      <c r="F107" s="19"/>
    </row>
    <row r="108" spans="1:6" x14ac:dyDescent="0.2">
      <c r="A108" s="2"/>
      <c r="B108" s="93"/>
      <c r="C108" s="19"/>
      <c r="D108" s="19"/>
      <c r="E108" s="19"/>
      <c r="F108" s="19"/>
    </row>
    <row r="109" spans="1:6" x14ac:dyDescent="0.2">
      <c r="A109" s="2"/>
      <c r="B109" s="93"/>
      <c r="C109" s="19"/>
      <c r="D109" s="19"/>
      <c r="E109" s="19"/>
      <c r="F109" s="19"/>
    </row>
    <row r="110" spans="1:6" x14ac:dyDescent="0.2">
      <c r="A110" s="1"/>
      <c r="B110" s="94"/>
      <c r="C110" s="15"/>
      <c r="D110" s="15"/>
      <c r="E110" s="15"/>
      <c r="F110" s="15"/>
    </row>
    <row r="111" spans="1:6" x14ac:dyDescent="0.2">
      <c r="A111" s="2"/>
      <c r="B111" s="93"/>
      <c r="C111" s="19"/>
      <c r="D111" s="19"/>
      <c r="E111" s="19"/>
      <c r="F111" s="19"/>
    </row>
    <row r="112" spans="1:6" x14ac:dyDescent="0.2">
      <c r="A112" s="2"/>
      <c r="B112" s="93"/>
      <c r="C112" s="19"/>
      <c r="D112" s="19"/>
      <c r="E112" s="19"/>
      <c r="F112" s="19"/>
    </row>
    <row r="113" spans="1:6" x14ac:dyDescent="0.2">
      <c r="A113" s="2"/>
      <c r="B113" s="93"/>
      <c r="C113" s="19"/>
      <c r="D113" s="19"/>
      <c r="E113" s="19"/>
      <c r="F113" s="19"/>
    </row>
    <row r="114" spans="1:6" x14ac:dyDescent="0.2">
      <c r="A114" s="2"/>
      <c r="B114" s="93"/>
      <c r="C114" s="19"/>
      <c r="D114" s="19"/>
      <c r="E114" s="19"/>
      <c r="F114" s="19"/>
    </row>
  </sheetData>
  <mergeCells count="2">
    <mergeCell ref="B77:B79"/>
    <mergeCell ref="B98:B99"/>
  </mergeCells>
  <pageMargins left="0.7" right="0.7" top="0.75" bottom="0.75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E2DAB-306E-40ED-B74F-AD1060834479}">
  <sheetPr>
    <tabColor theme="7" tint="0.39997558519241921"/>
  </sheetPr>
  <dimension ref="A1:F48"/>
  <sheetViews>
    <sheetView showGridLines="0" zoomScaleNormal="100" workbookViewId="0">
      <selection activeCell="F46" sqref="F46"/>
    </sheetView>
  </sheetViews>
  <sheetFormatPr defaultColWidth="43.88671875" defaultRowHeight="9" x14ac:dyDescent="0.2"/>
  <cols>
    <col min="1" max="1" width="33.88671875" style="4" bestFit="1" customWidth="1"/>
    <col min="2" max="2" width="6.109375" style="46" bestFit="1" customWidth="1"/>
    <col min="3" max="3" width="12.5546875" style="4" bestFit="1" customWidth="1"/>
    <col min="4" max="4" width="14.44140625" style="4" bestFit="1" customWidth="1"/>
    <col min="5" max="5" width="12.5546875" style="4" bestFit="1" customWidth="1"/>
    <col min="6" max="6" width="14.44140625" style="4" bestFit="1" customWidth="1"/>
    <col min="7" max="16384" width="43.88671875" style="28"/>
  </cols>
  <sheetData>
    <row r="1" spans="1:6" ht="9.6" thickBot="1" x14ac:dyDescent="0.25"/>
    <row r="2" spans="1:6" x14ac:dyDescent="0.2">
      <c r="A2" s="5"/>
      <c r="B2" s="62"/>
      <c r="C2" s="63" t="s">
        <v>235</v>
      </c>
      <c r="D2" s="63" t="s">
        <v>235</v>
      </c>
      <c r="E2" s="63" t="s">
        <v>235</v>
      </c>
      <c r="F2" s="98" t="s">
        <v>235</v>
      </c>
    </row>
    <row r="3" spans="1:6" x14ac:dyDescent="0.2">
      <c r="A3" s="1" t="s">
        <v>327</v>
      </c>
      <c r="C3" s="64" t="s">
        <v>237</v>
      </c>
      <c r="D3" s="64" t="s">
        <v>238</v>
      </c>
      <c r="E3" s="64" t="s">
        <v>237</v>
      </c>
      <c r="F3" s="64" t="s">
        <v>238</v>
      </c>
    </row>
    <row r="4" spans="1:6" x14ac:dyDescent="0.2">
      <c r="C4" s="64" t="s">
        <v>239</v>
      </c>
      <c r="D4" s="64" t="s">
        <v>239</v>
      </c>
      <c r="E4" s="64" t="s">
        <v>240</v>
      </c>
      <c r="F4" s="64" t="s">
        <v>240</v>
      </c>
    </row>
    <row r="5" spans="1:6" ht="18" thickBot="1" x14ac:dyDescent="0.25">
      <c r="A5" s="9"/>
      <c r="B5" s="95" t="s">
        <v>1</v>
      </c>
      <c r="C5" s="95" t="s">
        <v>241</v>
      </c>
      <c r="D5" s="95" t="s">
        <v>242</v>
      </c>
      <c r="E5" s="95" t="s">
        <v>243</v>
      </c>
      <c r="F5" s="95" t="s">
        <v>244</v>
      </c>
    </row>
    <row r="6" spans="1:6" x14ac:dyDescent="0.2">
      <c r="A6" s="1" t="s">
        <v>328</v>
      </c>
      <c r="B6" s="21"/>
      <c r="C6" s="16">
        <v>17659040744</v>
      </c>
      <c r="D6" s="16">
        <v>5277324161</v>
      </c>
      <c r="E6" s="16">
        <v>12494526085</v>
      </c>
      <c r="F6" s="16">
        <v>4506876364</v>
      </c>
    </row>
    <row r="7" spans="1:6" x14ac:dyDescent="0.2">
      <c r="A7" s="1" t="s">
        <v>329</v>
      </c>
      <c r="B7" s="21"/>
      <c r="C7" s="16">
        <v>0</v>
      </c>
      <c r="D7" s="16">
        <v>0</v>
      </c>
      <c r="E7" s="16">
        <v>0</v>
      </c>
      <c r="F7" s="16">
        <v>0</v>
      </c>
    </row>
    <row r="8" spans="1:6" x14ac:dyDescent="0.2">
      <c r="A8" s="1" t="s">
        <v>330</v>
      </c>
      <c r="B8" s="21"/>
      <c r="C8" s="16">
        <v>0</v>
      </c>
      <c r="D8" s="16">
        <v>0</v>
      </c>
      <c r="E8" s="16">
        <v>0</v>
      </c>
      <c r="F8" s="16">
        <v>0</v>
      </c>
    </row>
    <row r="9" spans="1:6" x14ac:dyDescent="0.2">
      <c r="A9" s="1" t="s">
        <v>331</v>
      </c>
      <c r="B9" s="21"/>
      <c r="C9" s="16">
        <v>17659040744</v>
      </c>
      <c r="D9" s="16">
        <v>5277324161</v>
      </c>
      <c r="E9" s="16">
        <v>12494526085</v>
      </c>
      <c r="F9" s="16">
        <v>4506876364</v>
      </c>
    </row>
    <row r="10" spans="1:6" x14ac:dyDescent="0.2">
      <c r="A10" s="1" t="s">
        <v>332</v>
      </c>
      <c r="B10" s="21"/>
      <c r="C10" s="16">
        <v>25934352635</v>
      </c>
      <c r="D10" s="16">
        <v>9850646969.5</v>
      </c>
      <c r="E10" s="16">
        <v>17600539601.5</v>
      </c>
      <c r="F10" s="16">
        <v>6376134656.5</v>
      </c>
    </row>
    <row r="11" spans="1:6" x14ac:dyDescent="0.2">
      <c r="A11" s="2" t="s">
        <v>333</v>
      </c>
      <c r="B11" s="21">
        <v>26</v>
      </c>
      <c r="C11" s="18">
        <v>17704339852</v>
      </c>
      <c r="D11" s="18">
        <v>7827336979</v>
      </c>
      <c r="E11" s="18">
        <v>10931382524</v>
      </c>
      <c r="F11" s="18">
        <v>3565353405</v>
      </c>
    </row>
    <row r="12" spans="1:6" x14ac:dyDescent="0.2">
      <c r="A12" s="2" t="s">
        <v>334</v>
      </c>
      <c r="B12" s="21"/>
      <c r="C12" s="16"/>
      <c r="D12" s="16">
        <v>0</v>
      </c>
      <c r="E12" s="16"/>
      <c r="F12" s="16">
        <v>0</v>
      </c>
    </row>
    <row r="13" spans="1:6" x14ac:dyDescent="0.2">
      <c r="A13" s="2" t="s">
        <v>335</v>
      </c>
      <c r="B13" s="21"/>
      <c r="C13" s="18">
        <v>0</v>
      </c>
      <c r="D13" s="18">
        <v>0</v>
      </c>
      <c r="E13" s="18">
        <v>0</v>
      </c>
      <c r="F13" s="18">
        <v>0</v>
      </c>
    </row>
    <row r="14" spans="1:6" x14ac:dyDescent="0.2">
      <c r="A14" s="2" t="s">
        <v>336</v>
      </c>
      <c r="B14" s="21">
        <v>26</v>
      </c>
      <c r="C14" s="18">
        <v>5109140213</v>
      </c>
      <c r="D14" s="18">
        <v>1268634688</v>
      </c>
      <c r="E14" s="18">
        <v>3460701676</v>
      </c>
      <c r="F14" s="18">
        <v>1893213690</v>
      </c>
    </row>
    <row r="15" spans="1:6" x14ac:dyDescent="0.2">
      <c r="A15" s="2" t="s">
        <v>337</v>
      </c>
      <c r="B15" s="21">
        <v>26</v>
      </c>
      <c r="C15" s="18">
        <v>2861383021</v>
      </c>
      <c r="D15" s="18">
        <v>741784428</v>
      </c>
      <c r="E15" s="18">
        <v>1850283545</v>
      </c>
      <c r="F15" s="18">
        <v>721122341</v>
      </c>
    </row>
    <row r="16" spans="1:6" x14ac:dyDescent="0.2">
      <c r="A16" s="2" t="s">
        <v>338</v>
      </c>
      <c r="B16" s="21">
        <v>26</v>
      </c>
      <c r="C16" s="18">
        <v>184088071</v>
      </c>
      <c r="D16" s="18">
        <v>0</v>
      </c>
      <c r="E16" s="18">
        <v>165679264</v>
      </c>
      <c r="F16" s="18">
        <v>0</v>
      </c>
    </row>
    <row r="17" spans="1:6" x14ac:dyDescent="0.2">
      <c r="A17" s="2" t="s">
        <v>339</v>
      </c>
      <c r="B17" s="21"/>
      <c r="C17" s="18"/>
      <c r="D17" s="18"/>
      <c r="E17" s="18"/>
      <c r="F17" s="18">
        <v>0</v>
      </c>
    </row>
    <row r="18" spans="1:6" x14ac:dyDescent="0.2">
      <c r="A18" s="2" t="s">
        <v>340</v>
      </c>
      <c r="B18" s="21"/>
      <c r="C18" s="18">
        <v>68973578</v>
      </c>
      <c r="D18" s="18">
        <v>10631040.5</v>
      </c>
      <c r="E18" s="18">
        <v>25620484.5</v>
      </c>
      <c r="F18" s="18">
        <v>10588697.5</v>
      </c>
    </row>
    <row r="19" spans="1:6" x14ac:dyDescent="0.2">
      <c r="A19" s="2" t="s">
        <v>341</v>
      </c>
      <c r="B19" s="21" t="s">
        <v>342</v>
      </c>
      <c r="C19" s="18">
        <v>6427900</v>
      </c>
      <c r="D19" s="18">
        <v>2259834</v>
      </c>
      <c r="E19" s="18">
        <v>3735083</v>
      </c>
      <c r="F19" s="18">
        <v>1461929</v>
      </c>
    </row>
    <row r="20" spans="1:6" x14ac:dyDescent="0.2">
      <c r="A20" s="2" t="s">
        <v>343</v>
      </c>
      <c r="B20" s="21">
        <v>26</v>
      </c>
      <c r="C20" s="18">
        <v>0</v>
      </c>
      <c r="D20" s="18">
        <v>0</v>
      </c>
      <c r="E20" s="18">
        <v>1163137025</v>
      </c>
      <c r="F20" s="18">
        <v>184394594</v>
      </c>
    </row>
    <row r="21" spans="1:6" x14ac:dyDescent="0.2">
      <c r="A21" s="2" t="s">
        <v>344</v>
      </c>
      <c r="B21" s="21"/>
      <c r="C21" s="18">
        <v>0</v>
      </c>
      <c r="D21" s="18">
        <v>0</v>
      </c>
      <c r="E21" s="18">
        <v>0</v>
      </c>
      <c r="F21" s="18">
        <v>0</v>
      </c>
    </row>
    <row r="22" spans="1:6" x14ac:dyDescent="0.2">
      <c r="A22" s="2" t="s">
        <v>345</v>
      </c>
      <c r="B22" s="21"/>
      <c r="C22" s="18">
        <v>0</v>
      </c>
      <c r="D22" s="18">
        <v>0</v>
      </c>
      <c r="E22" s="18">
        <v>0</v>
      </c>
      <c r="F22" s="18">
        <v>0</v>
      </c>
    </row>
    <row r="23" spans="1:6" x14ac:dyDescent="0.2">
      <c r="A23" s="1" t="s">
        <v>346</v>
      </c>
      <c r="B23" s="21"/>
      <c r="C23" s="16">
        <v>-21207490872</v>
      </c>
      <c r="D23" s="16">
        <v>-7232275626</v>
      </c>
      <c r="E23" s="16">
        <v>-16762042888</v>
      </c>
      <c r="F23" s="16">
        <v>-6307754475</v>
      </c>
    </row>
    <row r="24" spans="1:6" x14ac:dyDescent="0.2">
      <c r="A24" s="2" t="s">
        <v>347</v>
      </c>
      <c r="B24" s="21">
        <v>34</v>
      </c>
      <c r="C24" s="18">
        <v>-2498509556</v>
      </c>
      <c r="D24" s="18">
        <v>-1512829712</v>
      </c>
      <c r="E24" s="18">
        <v>-3187316115</v>
      </c>
      <c r="F24" s="18">
        <v>-1072710992</v>
      </c>
    </row>
    <row r="25" spans="1:6" x14ac:dyDescent="0.2">
      <c r="A25" s="2" t="s">
        <v>348</v>
      </c>
      <c r="B25" s="21"/>
      <c r="C25" s="18">
        <v>0</v>
      </c>
      <c r="D25" s="18">
        <v>0</v>
      </c>
      <c r="E25" s="18">
        <v>0</v>
      </c>
      <c r="F25" s="18">
        <v>0</v>
      </c>
    </row>
    <row r="26" spans="1:6" ht="9" customHeight="1" x14ac:dyDescent="0.2">
      <c r="A26" s="2" t="s">
        <v>349</v>
      </c>
      <c r="B26" s="21"/>
      <c r="C26" s="18">
        <v>0</v>
      </c>
      <c r="D26" s="18">
        <v>0</v>
      </c>
      <c r="E26" s="18">
        <v>0</v>
      </c>
      <c r="F26" s="18">
        <v>0</v>
      </c>
    </row>
    <row r="27" spans="1:6" x14ac:dyDescent="0.2">
      <c r="A27" s="77" t="s">
        <v>350</v>
      </c>
      <c r="B27" s="21"/>
      <c r="C27" s="18">
        <v>-15483680913</v>
      </c>
      <c r="D27" s="18">
        <v>-4675391601</v>
      </c>
      <c r="E27" s="18">
        <v>-11495898451</v>
      </c>
      <c r="F27" s="18">
        <v>-4418855644</v>
      </c>
    </row>
    <row r="28" spans="1:6" x14ac:dyDescent="0.2">
      <c r="A28" s="2" t="s">
        <v>351</v>
      </c>
      <c r="B28" s="21"/>
      <c r="C28" s="18">
        <v>0</v>
      </c>
      <c r="D28" s="18">
        <v>0</v>
      </c>
      <c r="E28" s="18">
        <v>0</v>
      </c>
      <c r="F28" s="18">
        <v>0</v>
      </c>
    </row>
    <row r="29" spans="1:6" x14ac:dyDescent="0.2">
      <c r="A29" s="2" t="s">
        <v>352</v>
      </c>
      <c r="B29" s="21">
        <v>26</v>
      </c>
      <c r="C29" s="18">
        <v>-2397117165</v>
      </c>
      <c r="D29" s="18">
        <v>-733610918</v>
      </c>
      <c r="E29" s="18">
        <v>-1328199113</v>
      </c>
      <c r="F29" s="18">
        <v>-569514348</v>
      </c>
    </row>
    <row r="30" spans="1:6" x14ac:dyDescent="0.2">
      <c r="A30" s="2" t="s">
        <v>353</v>
      </c>
      <c r="B30" s="21"/>
      <c r="C30" s="18">
        <v>-121047015</v>
      </c>
      <c r="D30" s="18">
        <v>-44200242</v>
      </c>
      <c r="E30" s="18">
        <v>-77243384</v>
      </c>
      <c r="F30" s="18">
        <v>-27271708</v>
      </c>
    </row>
    <row r="31" spans="1:6" x14ac:dyDescent="0.2">
      <c r="A31" s="2" t="s">
        <v>354</v>
      </c>
      <c r="B31" s="21"/>
      <c r="C31" s="18">
        <v>-707136223</v>
      </c>
      <c r="D31" s="18">
        <v>-266243153</v>
      </c>
      <c r="E31" s="18">
        <v>-673385825</v>
      </c>
      <c r="F31" s="18">
        <v>-219401783</v>
      </c>
    </row>
    <row r="32" spans="1:6" x14ac:dyDescent="0.2">
      <c r="A32" s="1" t="s">
        <v>355</v>
      </c>
      <c r="B32" s="21"/>
      <c r="C32" s="89"/>
      <c r="D32" s="89">
        <v>0</v>
      </c>
      <c r="E32" s="89"/>
      <c r="F32" s="89">
        <v>0</v>
      </c>
    </row>
    <row r="33" spans="1:6" x14ac:dyDescent="0.2">
      <c r="A33" s="1" t="s">
        <v>356</v>
      </c>
      <c r="B33" s="21"/>
      <c r="C33" s="89">
        <v>-2871996694</v>
      </c>
      <c r="D33" s="89">
        <v>-548325038</v>
      </c>
      <c r="E33" s="89">
        <v>-866613540</v>
      </c>
      <c r="F33" s="89">
        <v>-385788265</v>
      </c>
    </row>
    <row r="34" spans="1:6" x14ac:dyDescent="0.2">
      <c r="A34" s="2" t="s">
        <v>357</v>
      </c>
      <c r="B34" s="21">
        <v>47</v>
      </c>
      <c r="C34" s="18">
        <v>-2601938531</v>
      </c>
      <c r="D34" s="18">
        <v>-1234078166</v>
      </c>
      <c r="E34" s="18">
        <v>-941989008</v>
      </c>
      <c r="F34" s="18">
        <v>-660634564</v>
      </c>
    </row>
    <row r="35" spans="1:6" x14ac:dyDescent="0.2">
      <c r="A35" s="2" t="s">
        <v>358</v>
      </c>
      <c r="B35" s="21">
        <v>47</v>
      </c>
      <c r="C35" s="18">
        <v>-293105391</v>
      </c>
      <c r="D35" s="18">
        <v>152281963</v>
      </c>
      <c r="E35" s="18">
        <v>196084112</v>
      </c>
      <c r="F35" s="18">
        <v>179664918</v>
      </c>
    </row>
    <row r="36" spans="1:6" x14ac:dyDescent="0.2">
      <c r="A36" s="2" t="s">
        <v>359</v>
      </c>
      <c r="B36" s="21"/>
      <c r="C36" s="18">
        <v>0</v>
      </c>
      <c r="D36" s="18">
        <v>0</v>
      </c>
      <c r="E36" s="18">
        <v>0</v>
      </c>
      <c r="F36" s="18">
        <v>0</v>
      </c>
    </row>
    <row r="37" spans="1:6" x14ac:dyDescent="0.2">
      <c r="A37" s="2" t="s">
        <v>360</v>
      </c>
      <c r="B37" s="21"/>
      <c r="C37" s="18">
        <v>0</v>
      </c>
      <c r="D37" s="18">
        <v>0</v>
      </c>
      <c r="E37" s="18">
        <v>0</v>
      </c>
      <c r="F37" s="18">
        <v>0</v>
      </c>
    </row>
    <row r="38" spans="1:6" x14ac:dyDescent="0.2">
      <c r="A38" s="2" t="s">
        <v>361</v>
      </c>
      <c r="B38" s="21" t="s">
        <v>362</v>
      </c>
      <c r="C38" s="18">
        <v>14375706</v>
      </c>
      <c r="D38" s="18">
        <v>531171934</v>
      </c>
      <c r="E38" s="18">
        <v>-130570215</v>
      </c>
      <c r="F38" s="18">
        <v>91435938</v>
      </c>
    </row>
    <row r="39" spans="1:6" x14ac:dyDescent="0.2">
      <c r="A39" s="2" t="s">
        <v>363</v>
      </c>
      <c r="B39" s="21"/>
      <c r="C39" s="18">
        <v>0</v>
      </c>
      <c r="D39" s="18">
        <v>0</v>
      </c>
      <c r="E39" s="18">
        <v>0</v>
      </c>
      <c r="F39" s="18">
        <v>0</v>
      </c>
    </row>
    <row r="40" spans="1:6" x14ac:dyDescent="0.2">
      <c r="A40" s="2" t="s">
        <v>364</v>
      </c>
      <c r="B40" s="21"/>
      <c r="C40" s="18">
        <v>16061363</v>
      </c>
      <c r="D40" s="18">
        <v>3463937</v>
      </c>
      <c r="E40" s="18">
        <v>14258295</v>
      </c>
      <c r="F40" s="18">
        <v>5063260</v>
      </c>
    </row>
    <row r="41" spans="1:6" x14ac:dyDescent="0.2">
      <c r="A41" s="2" t="s">
        <v>365</v>
      </c>
      <c r="B41" s="21">
        <v>47</v>
      </c>
      <c r="C41" s="18">
        <v>-7389841</v>
      </c>
      <c r="D41" s="18">
        <v>-1164706</v>
      </c>
      <c r="E41" s="18">
        <v>-4396724</v>
      </c>
      <c r="F41" s="18">
        <v>-1317817</v>
      </c>
    </row>
    <row r="42" spans="1:6" x14ac:dyDescent="0.2">
      <c r="A42" s="2" t="s">
        <v>366</v>
      </c>
      <c r="B42" s="21"/>
      <c r="C42" s="18">
        <v>0</v>
      </c>
      <c r="D42" s="18">
        <v>0</v>
      </c>
      <c r="E42" s="18">
        <v>0</v>
      </c>
      <c r="F42" s="18">
        <v>0</v>
      </c>
    </row>
    <row r="43" spans="1:6" x14ac:dyDescent="0.2">
      <c r="A43" s="2" t="s">
        <v>367</v>
      </c>
      <c r="B43" s="21"/>
      <c r="C43" s="18">
        <v>0</v>
      </c>
      <c r="D43" s="18">
        <v>0</v>
      </c>
      <c r="E43" s="18">
        <v>0</v>
      </c>
      <c r="F43" s="18">
        <v>0</v>
      </c>
    </row>
    <row r="44" spans="1:6" x14ac:dyDescent="0.2">
      <c r="A44" s="1" t="s">
        <v>368</v>
      </c>
      <c r="B44" s="69">
        <v>37</v>
      </c>
      <c r="C44" s="16">
        <v>14412894801</v>
      </c>
      <c r="D44" s="16">
        <v>5020256839.5</v>
      </c>
      <c r="E44" s="16">
        <v>9665799595.5</v>
      </c>
      <c r="F44" s="16">
        <v>3081678092.5</v>
      </c>
    </row>
    <row r="45" spans="1:6" x14ac:dyDescent="0.2">
      <c r="A45" s="2" t="s">
        <v>369</v>
      </c>
      <c r="B45" s="21"/>
      <c r="C45" s="18">
        <v>19513905813</v>
      </c>
      <c r="D45" s="18">
        <v>7347370466.5</v>
      </c>
      <c r="E45" s="18">
        <v>12466409258.5</v>
      </c>
      <c r="F45" s="18">
        <v>4189468280.5</v>
      </c>
    </row>
    <row r="46" spans="1:6" ht="9" customHeight="1" x14ac:dyDescent="0.2">
      <c r="A46" s="2" t="s">
        <v>370</v>
      </c>
      <c r="B46" s="21">
        <v>35</v>
      </c>
      <c r="C46" s="18">
        <v>-5101011012</v>
      </c>
      <c r="D46" s="18">
        <v>-2327113627</v>
      </c>
      <c r="E46" s="18">
        <v>-2800609663</v>
      </c>
      <c r="F46" s="18">
        <v>-1107790188</v>
      </c>
    </row>
    <row r="47" spans="1:6" x14ac:dyDescent="0.2">
      <c r="A47" s="2" t="s">
        <v>371</v>
      </c>
      <c r="B47" s="21"/>
      <c r="C47" s="18">
        <v>14412894801</v>
      </c>
      <c r="D47" s="18">
        <v>5020256839.5</v>
      </c>
      <c r="E47" s="18">
        <v>9665799595.5</v>
      </c>
      <c r="F47" s="18">
        <v>3081678092.5</v>
      </c>
    </row>
    <row r="48" spans="1:6" x14ac:dyDescent="0.2">
      <c r="A48" s="23" t="s">
        <v>372</v>
      </c>
      <c r="B48" s="96"/>
      <c r="C48" s="97">
        <v>0</v>
      </c>
      <c r="D48" s="97">
        <v>0</v>
      </c>
      <c r="E48" s="97">
        <v>0</v>
      </c>
      <c r="F48" s="97">
        <v>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Cari Varlıklar (Cons)</vt:lpstr>
      <vt:lpstr>Cari Olmayan Varlıklar (Cons)</vt:lpstr>
      <vt:lpstr>Kısa Vadeli Yükümlülükler (Cons</vt:lpstr>
      <vt:lpstr>Uzun Vadeli Yükümlülükler (Con)</vt:lpstr>
      <vt:lpstr>Özsermaye (Cons)</vt:lpstr>
      <vt:lpstr>Teknik PL (Cons)</vt:lpstr>
      <vt:lpstr>Teknik PL -2 (Cons;)</vt:lpstr>
      <vt:lpstr>Teknik Olmayan PL (Cons)</vt:lpstr>
    </vt:vector>
  </TitlesOfParts>
  <Company>Turkiye Sigorta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MUHAMMET CAN SARIKAYA</dc:creator>
  <cp:lastModifiedBy>MUHAMMET CAN SARIKAYA</cp:lastModifiedBy>
  <dcterms:created xsi:type="dcterms:W3CDTF">2025-10-16T06:38:41Z</dcterms:created>
  <dcterms:modified xsi:type="dcterms:W3CDTF">2025-10-16T06:42:46Z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iketAuthor">
    <vt:lpwstr>FDWUZOII2AiYghTGIxFDqufBEv5p/m9L+mUDfPM52uc=</vt:lpwstr>
  </property>
  <property fmtid="{D5CDD505-2E9C-101B-9397-08002B2CF9AE}" pid="3" name="VeriketClassification">
    <vt:lpwstr>A5BC3CFD-4D51-461E-B5F0-D84C6FA67A36</vt:lpwstr>
  </property>
  <property fmtid="{D5CDD505-2E9C-101B-9397-08002B2CF9AE}" pid="4" name="SensitivityPropertyName">
    <vt:lpwstr>243C9EC4-088D-4C07-A949-C77A6A3A8DE2</vt:lpwstr>
  </property>
  <property fmtid="{D5CDD505-2E9C-101B-9397-08002B2CF9AE}" pid="5" name="SensitivityPersonalDatasPropertyName">
    <vt:lpwstr/>
  </property>
  <property fmtid="{D5CDD505-2E9C-101B-9397-08002B2CF9AE}" pid="6" name="SensitivityDataRetentionPeriodPropertyName">
    <vt:lpwstr>7</vt:lpwstr>
  </property>
  <property fmtid="{D5CDD505-2E9C-101B-9397-08002B2CF9AE}" pid="7" name="Excel_AddedWatermark_PropertyName">
    <vt:lpwstr/>
  </property>
  <property fmtid="{D5CDD505-2E9C-101B-9397-08002B2CF9AE}" pid="8" name="SensitivityApprovedContentPropertyName">
    <vt:lpwstr>False</vt:lpwstr>
  </property>
  <property fmtid="{D5CDD505-2E9C-101B-9397-08002B2CF9AE}" pid="9" name="SensitivityCanExportContentPropertyName">
    <vt:lpwstr>False</vt:lpwstr>
  </property>
</Properties>
</file>